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9600" tabRatio="848" activeTab="0"/>
  </bookViews>
  <sheets>
    <sheet name="Lich thi" sheetId="1" r:id="rId1"/>
    <sheet name="giao nhan bai" sheetId="2" r:id="rId2"/>
    <sheet name="giao nhan dap" sheetId="3" r:id="rId3"/>
    <sheet name="Thong bao cham" sheetId="4" r:id="rId4"/>
  </sheets>
  <externalReferences>
    <externalReference r:id="rId7"/>
  </externalReferences>
  <definedNames>
    <definedName name="_xlnm._FilterDatabase" localSheetId="0" hidden="1">'Lich thi'!$A$7:$L$107</definedName>
    <definedName name="_xlnm._FilterDatabase" localSheetId="3" hidden="1">'Thong bao cham'!$A$7:$K$47</definedName>
    <definedName name="MONHOC">'[1]GOC'!$R$1:$T$4587</definedName>
    <definedName name="_xlnm.Print_Titles" localSheetId="1">'giao nhan bai'!$3:$3</definedName>
    <definedName name="_xlnm.Print_Titles" localSheetId="2">'giao nhan dap'!$3:$3</definedName>
    <definedName name="_xlnm.Print_Titles" localSheetId="0">'Lich thi'!$7:$7</definedName>
    <definedName name="_xlnm.Print_Titles" localSheetId="3">'Thong bao cham'!$7:$7</definedName>
  </definedNames>
  <calcPr fullCalcOnLoad="1"/>
</workbook>
</file>

<file path=xl/sharedStrings.xml><?xml version="1.0" encoding="utf-8"?>
<sst xmlns="http://schemas.openxmlformats.org/spreadsheetml/2006/main" count="744" uniqueCount="328">
  <si>
    <t>PCCB Coi thi: SL</t>
  </si>
  <si>
    <t>TRƯỜNG ĐẠI HỌC HỒNG ĐỨC</t>
  </si>
  <si>
    <t>Nơi nhận:</t>
  </si>
  <si>
    <t>Ghi chú:</t>
  </si>
  <si>
    <t>ỦY BAN NHÂN DÂN 
TỈNH THANH HÓA</t>
  </si>
  <si>
    <t>CỘNG HÒA XÃ HỘI CHỦ NGHĨA VIỆT NAM
Độc lập - Tự do - Hạnh phúc</t>
  </si>
  <si>
    <t>SL
P.thi</t>
  </si>
  <si>
    <t>Ngày thi</t>
  </si>
  <si>
    <t>Mã HP</t>
  </si>
  <si>
    <t>Tên HP</t>
  </si>
  <si>
    <t>Số
TC</t>
  </si>
  <si>
    <t>Lê Thị Hạnh</t>
  </si>
  <si>
    <t>Phòng thi</t>
  </si>
  <si>
    <t>- Công tác đề thi, duyệt điều kiện thi, thanh tra, kiểm tra theo quy định hiện hành.</t>
  </si>
  <si>
    <t>Ghi chú</t>
  </si>
  <si>
    <t>Đơn vị TC thi</t>
  </si>
  <si>
    <t>TL. HIỆU TRƯỞNG
TP. ĐBCL&amp;KT</t>
  </si>
  <si>
    <t>Thời gian thi</t>
  </si>
  <si>
    <t>HTT</t>
  </si>
  <si>
    <t>- CBCT tập trung chậm nhất 5 phút trước giờ thi tại Văn phòng Khoa nếu đơn vị tổ chức thi là Khoa
 hoặc Phòng A6.B.403 nếu đơn vị tổ chức thi là phòng ĐBCL&amp;KT.</t>
  </si>
  <si>
    <r>
      <t xml:space="preserve">ĐKDT
</t>
    </r>
    <r>
      <rPr>
        <i/>
        <sz val="12"/>
        <rFont val="Times New Roman"/>
        <family val="1"/>
      </rPr>
      <t>(ngày giao/ký)</t>
    </r>
  </si>
  <si>
    <r>
      <t>Đề thi, DSPT, Mã phách</t>
    </r>
    <r>
      <rPr>
        <i/>
        <sz val="12"/>
        <rFont val="Times New Roman"/>
        <family val="1"/>
      </rPr>
      <t xml:space="preserve">
(ngày nhận, ký)</t>
    </r>
  </si>
  <si>
    <t>THÔNG BÁO CHẤM THI HỌC KỲ I NĂM HỌC 2020 - 2021</t>
  </si>
  <si>
    <t>Thời gian làm phách chậm nhất đến ngày</t>
  </si>
  <si>
    <t>Thời gian chấm thi chậm nhất đến ngày</t>
  </si>
  <si>
    <t>- Giáo vụ thực hiện đánh rọc phách và thông báo cho các bộ môn chấm thi theo kế hoạch trên</t>
  </si>
  <si>
    <t>Thanh Hóa, ngày     tháng    năm 2020</t>
  </si>
  <si>
    <t>- Công tác chấm thi, nhập điểm được thực hiện theo quy định hiện hành.</t>
  </si>
  <si>
    <t>- Giáo vụ nạp hồ sơ chấm thi gồm: bài thi, bảng điểm, biên bản … về P.ĐBCL&amp;KT ngay sau khi kết thúc chấm thi (qua đ/c Lê Thị Lan Anh - P. 907 NĐH)</t>
  </si>
  <si>
    <r>
      <t xml:space="preserve">Bàn giao cho TLGV
</t>
    </r>
    <r>
      <rPr>
        <i/>
        <sz val="12"/>
        <rFont val="Times New Roman"/>
        <family val="1"/>
      </rPr>
      <t>(ngày nhận/ký nhận)</t>
    </r>
  </si>
  <si>
    <r>
      <rPr>
        <b/>
        <sz val="12"/>
        <rFont val="Times New Roman"/>
        <family val="1"/>
      </rPr>
      <t>Nhận từ TLGV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(ngày nhận)</t>
    </r>
  </si>
  <si>
    <t>Đáp án</t>
  </si>
  <si>
    <t>Túi bài chấm</t>
  </si>
  <si>
    <t>Túi bài thi</t>
  </si>
  <si>
    <t>Đầu phách</t>
  </si>
  <si>
    <t>Hồ sơ chấm</t>
  </si>
  <si>
    <t>LỊCH THI HỌC KỲ II NĂM HỌC 2020 - 2021</t>
  </si>
  <si>
    <t xml:space="preserve">   ỦY BAN NHÂN DÂN 
TỈNH THANH HÓA</t>
  </si>
  <si>
    <t>Số lượng SV</t>
  </si>
  <si>
    <t>14h00</t>
  </si>
  <si>
    <t>Âm nhạc</t>
  </si>
  <si>
    <t>Viết</t>
  </si>
  <si>
    <t>Các dân tộc Việt Nam</t>
  </si>
  <si>
    <t>7h00</t>
  </si>
  <si>
    <t>A5.A.105(13)</t>
  </si>
  <si>
    <t>Kinh tế lượng</t>
  </si>
  <si>
    <t>Marketing căn bản</t>
  </si>
  <si>
    <t>A5.A.102(16)</t>
  </si>
  <si>
    <t>A5.A.101(15)</t>
  </si>
  <si>
    <t>Quản trị tài chính doanh nghiệp 1</t>
  </si>
  <si>
    <t>A3.101(15)</t>
  </si>
  <si>
    <t>TH</t>
  </si>
  <si>
    <t>TN</t>
  </si>
  <si>
    <t>VĐ</t>
  </si>
  <si>
    <t>VĐ-TH</t>
  </si>
  <si>
    <r>
      <t xml:space="preserve">- Các đơn vị cử CBCT lập danh sách gửi về  phòng ĐBCL&amp;KT
 (qua đ/c Nguyễn Thị Thu Hà- E-mail: </t>
    </r>
    <r>
      <rPr>
        <b/>
        <sz val="11"/>
        <rFont val="Times New Roman"/>
        <family val="1"/>
      </rPr>
      <t>Nguyenthithuha</t>
    </r>
    <r>
      <rPr>
        <b/>
        <sz val="11"/>
        <rFont val="Times New Roman"/>
        <family val="1"/>
      </rPr>
      <t>@hdu.edu.vn</t>
    </r>
    <r>
      <rPr>
        <sz val="11"/>
        <rFont val="Times New Roman"/>
        <family val="1"/>
      </rPr>
      <t>) chậm nhất trước 2 ngày thi.</t>
    </r>
  </si>
  <si>
    <t>Đợt CQ-05: Dành cho sinh viên năm thứ 2</t>
  </si>
  <si>
    <t>Kế toán tài chính 2</t>
  </si>
  <si>
    <t>Lý thuyết mật mã</t>
  </si>
  <si>
    <t>Tín ngưỡng, tôn giáo và lễ hội ở Việt Nam</t>
  </si>
  <si>
    <t>A5.A.204(14)</t>
  </si>
  <si>
    <t>PP nghiên cứu KH (khối ngành Nông-Lâm)</t>
  </si>
  <si>
    <t>A1.101(20)</t>
  </si>
  <si>
    <t>PPDH Toán tiểu học 1</t>
  </si>
  <si>
    <t>Văn học ấn Độ, Nhật Bản, Đông Nam á</t>
  </si>
  <si>
    <t>A5.A.101(10)</t>
  </si>
  <si>
    <t>VHVN từ TK X đến hết TK XVII</t>
  </si>
  <si>
    <t>Bản đồ học đại cương</t>
  </si>
  <si>
    <t>A5.A.106(16)</t>
  </si>
  <si>
    <t>Hệ điều hành</t>
  </si>
  <si>
    <t>Hình học Afinne và Euclide</t>
  </si>
  <si>
    <t>A5.A.101(22)</t>
  </si>
  <si>
    <t>Luật hôn nhân và gia đình</t>
  </si>
  <si>
    <t>A6.A.201(17)</t>
  </si>
  <si>
    <t>Văn hóa du lịch</t>
  </si>
  <si>
    <t>A5.A.106(13)</t>
  </si>
  <si>
    <t>Cầu lông</t>
  </si>
  <si>
    <t>1.SB1(9)</t>
  </si>
  <si>
    <t>Chọn và nhân giống vật nuôi</t>
  </si>
  <si>
    <t>A1.307(19)</t>
  </si>
  <si>
    <t>Kinh tế vi mô nâng cao</t>
  </si>
  <si>
    <t>A1.307(14)</t>
  </si>
  <si>
    <t>Kỹ năng Nghe Nói 4</t>
  </si>
  <si>
    <t>LSVN từ TK X đến 1858</t>
  </si>
  <si>
    <t>A5.A.104(23)</t>
  </si>
  <si>
    <t>Phương pháp nghiên cứu KH GD</t>
  </si>
  <si>
    <t>Văn học Trung Quốc</t>
  </si>
  <si>
    <t>A5.A.105(15)</t>
  </si>
  <si>
    <t>A5.A.105(10)</t>
  </si>
  <si>
    <t>Kế toán quản trị 1</t>
  </si>
  <si>
    <t>Khí cụ điện</t>
  </si>
  <si>
    <t>A3.103(12)</t>
  </si>
  <si>
    <t>Không gian Metric và Topo</t>
  </si>
  <si>
    <t>A5.A.106(21)</t>
  </si>
  <si>
    <t>Luật thương mại 1</t>
  </si>
  <si>
    <t>A6.A.201(14)</t>
  </si>
  <si>
    <t>Phát triển du lịch bền vững</t>
  </si>
  <si>
    <t>A5.A.201(12)</t>
  </si>
  <si>
    <t>PP NCKH chuyên ngành (Tin)</t>
  </si>
  <si>
    <t>Kỹ năng Đọc Viết 4</t>
  </si>
  <si>
    <t>Bệnh lý học thú y</t>
  </si>
  <si>
    <t>A1.101(17)</t>
  </si>
  <si>
    <t>A5.A.202(10)</t>
  </si>
  <si>
    <t>Địa lí tự nhiên các lục địa 1 (á, Âu, Phi)</t>
  </si>
  <si>
    <t>A5.A.202(20)</t>
  </si>
  <si>
    <t>Giáo dục học tiểu học</t>
  </si>
  <si>
    <t>Kinh tế đầu tư</t>
  </si>
  <si>
    <t>A2.101(25)</t>
  </si>
  <si>
    <t>Lịch sử thế giới trung đại</t>
  </si>
  <si>
    <t>A5.A.204(23)</t>
  </si>
  <si>
    <t>Lý luận dạy học môn Toán</t>
  </si>
  <si>
    <t>A5.A.201(21)</t>
  </si>
  <si>
    <t>Lý thuyết mô hình toán kinh tế</t>
  </si>
  <si>
    <t>Ngoại ngữ II-1: Tiếng Pháp</t>
  </si>
  <si>
    <t>A6.B.401(76)</t>
  </si>
  <si>
    <t>PP NCKH TDTT</t>
  </si>
  <si>
    <t>A5.A.201(9)</t>
  </si>
  <si>
    <t>Từ vựng, ngữ nghĩa Tiếng Việt</t>
  </si>
  <si>
    <t>A5.A.205(25)</t>
  </si>
  <si>
    <t>Xây dựng văn bản pháp luật</t>
  </si>
  <si>
    <t>A6.A.301(14)</t>
  </si>
  <si>
    <t>Kế toán tài chính Nhà nước 1</t>
  </si>
  <si>
    <t>A2.101(16)</t>
  </si>
  <si>
    <t>Máy điện</t>
  </si>
  <si>
    <t>Tâm lý học tiểu học</t>
  </si>
  <si>
    <t>Tiếng anh chuyên ngành</t>
  </si>
  <si>
    <t>A3.101(18)</t>
  </si>
  <si>
    <t>Địa lý tự nhiên Việt Nam 1</t>
  </si>
  <si>
    <t>A5.A.102(15)</t>
  </si>
  <si>
    <t>Làm văn</t>
  </si>
  <si>
    <t>Lập trình hướng đối tượng</t>
  </si>
  <si>
    <t>A6.B.401(53)</t>
  </si>
  <si>
    <t>A6.B.402(39)</t>
  </si>
  <si>
    <t>15h30</t>
  </si>
  <si>
    <t>Môi trường và con người</t>
  </si>
  <si>
    <t>A6.B.402(15)</t>
  </si>
  <si>
    <t>Nguyên lý thống kê</t>
  </si>
  <si>
    <t>PP NCKH chuyên ngành GD Toán</t>
  </si>
  <si>
    <t>A5.A.101(21)</t>
  </si>
  <si>
    <t>PP nghiên cứu khoa học CN TA</t>
  </si>
  <si>
    <t>Tiếng Anh du lịch 1</t>
  </si>
  <si>
    <t>A6.B.402(16)</t>
  </si>
  <si>
    <t>A4.A.203(35)</t>
  </si>
  <si>
    <t>Dinh dưỡng động vật</t>
  </si>
  <si>
    <t>A1.306(20)</t>
  </si>
  <si>
    <t>Kiến trúc công trình</t>
  </si>
  <si>
    <t>Kinh tế vĩ mô nâng cao</t>
  </si>
  <si>
    <t>Kỹ thuật đo lường điện</t>
  </si>
  <si>
    <t>A3.102(13)</t>
  </si>
  <si>
    <t>Mỹ thuật</t>
  </si>
  <si>
    <t>Đại số sơ cấp</t>
  </si>
  <si>
    <t>Luật tố tụng hình sự</t>
  </si>
  <si>
    <t>Nhập môn sử học và PP luận sử học</t>
  </si>
  <si>
    <t>PP nghiên cứu khoa học</t>
  </si>
  <si>
    <t>Quản trị doanh nghiệp 1</t>
  </si>
  <si>
    <t>Thiết kế và xây dựng Cơ sở dữ liệu</t>
  </si>
  <si>
    <t>Thuế</t>
  </si>
  <si>
    <t>A2.108(30)</t>
  </si>
  <si>
    <t>Xác suất thống kê</t>
  </si>
  <si>
    <t>A5.A.101(11)</t>
  </si>
  <si>
    <t>Ngoại ngữ II-1: Tiếng Trung Quốc</t>
  </si>
  <si>
    <t>A2.101(31)</t>
  </si>
  <si>
    <t>Thiết kế Web</t>
  </si>
  <si>
    <t>Văn học 2</t>
  </si>
  <si>
    <t>Cơ học đất</t>
  </si>
  <si>
    <t>Kinh tế các ngành</t>
  </si>
  <si>
    <t>A6.B.402(59)</t>
  </si>
  <si>
    <t>Kỹ thuật lập trình trong Kỹ thuật điện</t>
  </si>
  <si>
    <t>8h00</t>
  </si>
  <si>
    <t>Sinh thái môi trường</t>
  </si>
  <si>
    <t>TH CT.Đội và TCHĐ ngoài giờ lên lớp</t>
  </si>
  <si>
    <t>1.DN1(35)</t>
  </si>
  <si>
    <t>Cơ học kết cấu</t>
  </si>
  <si>
    <t>A3.102(10)</t>
  </si>
  <si>
    <t>Điện tử số</t>
  </si>
  <si>
    <t>A3.102(12)</t>
  </si>
  <si>
    <t>Giải phẫu-Mô động vật</t>
  </si>
  <si>
    <t>A1.101(16)</t>
  </si>
  <si>
    <t>Tư tưởng Hồ Chí Minh</t>
  </si>
  <si>
    <t>Vi sinh vật trong CN-TY</t>
  </si>
  <si>
    <t>Lịch sử ĐCSVN</t>
  </si>
  <si>
    <t>Đàn ooc-gan chỉ huy dàn dựng</t>
  </si>
  <si>
    <t>A4.A.202.1(26)</t>
  </si>
  <si>
    <t>A4.A.202.1(27),A4.A.302.1(26)</t>
  </si>
  <si>
    <t>Giáo dục học</t>
  </si>
  <si>
    <t>Luật kinh tế</t>
  </si>
  <si>
    <t>Phương pháp NCKH giáo dục</t>
  </si>
  <si>
    <t>Âm nhạc (KTCB)</t>
  </si>
  <si>
    <t>Kỹ năng làm đồ dùng dạy học và đồ chơi</t>
  </si>
  <si>
    <t>Lý luận và PP phát triển ngôn ngữ cho trẻ mầm non</t>
  </si>
  <si>
    <t>Mỹ thuật (Kiến thức nâng cao)</t>
  </si>
  <si>
    <t>Phòng bệnh và ĐBAT cho trẻ MN</t>
  </si>
  <si>
    <t>PP tổ chức hoạt động âm nhạc cho trẻ mầm non</t>
  </si>
  <si>
    <t>Giáo dục học mầm non</t>
  </si>
  <si>
    <t>VĐ-V</t>
  </si>
  <si>
    <t>A2.101(27),
A2.102(27),
A2.107(27),
A2.108(26),
A2.201(26),
A2.202(26)</t>
  </si>
  <si>
    <t>A3.101(24),
A3.102(23)</t>
  </si>
  <si>
    <t>A3.101(29),
A3.102(28)</t>
  </si>
  <si>
    <t>A2.101(29),
A2.102(28),
A2.107(28),
A2.108(28),
A2.201(28),
A2.202(28),
A2.208.A(28),
A2.208.B(28)</t>
  </si>
  <si>
    <t>196C70A; 196401C</t>
  </si>
  <si>
    <t>196103B</t>
  </si>
  <si>
    <t>196908A</t>
  </si>
  <si>
    <t>196302A</t>
  </si>
  <si>
    <t>196900B</t>
  </si>
  <si>
    <t>196601A</t>
  </si>
  <si>
    <t>196601CLC</t>
  </si>
  <si>
    <t>196603A</t>
  </si>
  <si>
    <t>196101A; 196101CLC</t>
  </si>
  <si>
    <t>196402B</t>
  </si>
  <si>
    <t>196801A</t>
  </si>
  <si>
    <t>196902A</t>
  </si>
  <si>
    <t>196406A</t>
  </si>
  <si>
    <t>196702A</t>
  </si>
  <si>
    <t>196602CLC</t>
  </si>
  <si>
    <t>196203A</t>
  </si>
  <si>
    <t>196C74A</t>
  </si>
  <si>
    <t>196403A</t>
  </si>
  <si>
    <t>196C75A; 196701A</t>
  </si>
  <si>
    <t>196601A; 196601CLC</t>
  </si>
  <si>
    <t>196C70A</t>
  </si>
  <si>
    <t>196900A</t>
  </si>
  <si>
    <t>196107A</t>
  </si>
  <si>
    <t>196103A</t>
  </si>
  <si>
    <t>196401A</t>
  </si>
  <si>
    <t>196101A</t>
  </si>
  <si>
    <t>196C70A; 196403A</t>
  </si>
  <si>
    <t>196901A</t>
  </si>
  <si>
    <t>196C68A</t>
  </si>
  <si>
    <t>196101A; 196601A; 196603A; 196902A</t>
  </si>
  <si>
    <t>196402A; 196403A; 196406A</t>
  </si>
  <si>
    <t>A4.A.102.1(29),A4.A.103(28)</t>
  </si>
  <si>
    <t>A2.101(28),
A2.102(27),
A2.107(27),
A2.108(27),
A2.201(27),
A2.202(27)</t>
  </si>
  <si>
    <t>A3.101(23),
A3.102(22)</t>
  </si>
  <si>
    <t>A2.102(26),
A2.107(26),
A2.108(26)</t>
  </si>
  <si>
    <t>A2.101(29),
A2.102(29),
A2.107(28),
A2.108(28),
A2.201(28)</t>
  </si>
  <si>
    <t>A4.A.102.1(28),A4.A.103(28),
A4.A.104(28),
A4.A.305(1),
A4.B.101(28)</t>
  </si>
  <si>
    <t>A2.101(24),
A2.102(24),
A2.107(24),
A2.201(24)</t>
  </si>
  <si>
    <t>A3.101(26),
A3.102(26)</t>
  </si>
  <si>
    <t>A6.A.201(21),
A6.A.207(21)</t>
  </si>
  <si>
    <t>A3.102(22),
A3.103(21)</t>
  </si>
  <si>
    <t>A4.A.101(36),
A4.A.102.1(36),A4.A.205(36),
A4.A.305(1),
A4.B.101(36)</t>
  </si>
  <si>
    <t>A6.A.201(35),
A6.A.206(30),
A6.A.207(35),
A6.A.301(35),
A6.A.302(35),
A6.A.303(35),
A6.A.305(35),
A6.A.306(35),
A6.A.307(35),
A6.A.405(35)</t>
  </si>
  <si>
    <t>A6.A.201(36),
A6.A.206(35),
A6.A.207(35),
A6.A.301(35),
A6.A.302(35),
A6.A.303(35),
A6.A.305(35),
A6.A.306(35),
A6.A.307(35),
A6.A.401(30),
A6.A.402(30),
A6.A.405(35),
A6.A.406(35)</t>
  </si>
  <si>
    <t>A6.A.207(36),
A6.A.206(36),
A6.A.201(36),
A6.A.301(36),
A6.A.302(36),
A6.A.303(36),
A6.A.305(36),
A6.A.306(36),
A6.A.307(30),
A6.A.405(36),
A6.A.401(30),
A6.A.406(36)</t>
  </si>
  <si>
    <t>A6.A.201(36),
A6.A.206(36),
A6.A.207(36)
A6.A.301(36),
A6.A.302(36),
A6.A.303(36),
A6.A.305(36),
A6.A.306(35),
A6.A.307(35),
A6.A.405(35),
A6.A.406(35),
A6.A.407(35)</t>
  </si>
  <si>
    <t>A6.A.201(36),
A6.A.206(36),
A6.A.207(35),
A6.A.301(35)</t>
  </si>
  <si>
    <t>A6.A.201(32),
A6.A.206(32),
A6.A.207(30)</t>
  </si>
  <si>
    <t>A6.B.106(30),
A6.A.302(32),
A6.A.303(32),
A6.A.305(32)</t>
  </si>
  <si>
    <t>A4.A.203(35),
A4.A.303(35)</t>
  </si>
  <si>
    <t>A4.A.101(27),
A4.A.102.1(27),A4.A.103(26)</t>
  </si>
  <si>
    <t>A4.A.101(35),
A4.A.102.1(35)</t>
  </si>
  <si>
    <t>A4.A.203(40),
A4.A.303(40)</t>
  </si>
  <si>
    <t>A4.A.101(28),
A4.A.104(28)</t>
  </si>
  <si>
    <t>A6.A.206(30),
A6.A.207(30)</t>
  </si>
  <si>
    <t>A6.A.201(28),
A6.A.301(28),
A6.A.302(28),
A6.A.303(27)</t>
  </si>
  <si>
    <t>A6.A.201(30),
A6.A.206(30),
A6.A.207(30),
A6.A.301(29)</t>
  </si>
  <si>
    <t>A6.A.201(19),
A6.A.207(18)</t>
  </si>
  <si>
    <t>A6.A.201(28),
A6.A.206(28),
A6.A.207(28),
A6.A.301(27)</t>
  </si>
  <si>
    <t>15h00</t>
  </si>
  <si>
    <t>A6.A.201(30),
A6.A.206(29),
A6.A.207(29),
A6.A.301(29)</t>
  </si>
  <si>
    <t>A3.102(8)</t>
  </si>
  <si>
    <t>K.KT-QTKD</t>
  </si>
  <si>
    <t xml:space="preserve">KT-QTKD:02
NLNN:02
KTCN:02
KHTN:02
KHXH:02
</t>
  </si>
  <si>
    <t xml:space="preserve">KT-QTKD:02
NLNN:03
KTCN:03
KHTN:02
KHXH:02
</t>
  </si>
  <si>
    <t>K.CNTT&amp;TT</t>
  </si>
  <si>
    <t>CNTT&amp;TT:02
NLNN:02</t>
  </si>
  <si>
    <t>K.KHXH</t>
  </si>
  <si>
    <t>KTCN:01
NLNN:01</t>
  </si>
  <si>
    <t>K.NLNN</t>
  </si>
  <si>
    <t>GDTH:04</t>
  </si>
  <si>
    <t>K.GDTH</t>
  </si>
  <si>
    <t>KHXH:01
KHTN:01</t>
  </si>
  <si>
    <t>KTCN:02
NLNN:02</t>
  </si>
  <si>
    <t>KHTN:01
KHXH:01</t>
  </si>
  <si>
    <t>K.KHTN</t>
  </si>
  <si>
    <t>K.LLCT-L</t>
  </si>
  <si>
    <t>LLCT-L:02</t>
  </si>
  <si>
    <t>GDTC:02</t>
  </si>
  <si>
    <t>K.GDTC</t>
  </si>
  <si>
    <t>NLNN:01
KTCN:01</t>
  </si>
  <si>
    <t>Ngoại ngữ:04</t>
  </si>
  <si>
    <t>K.Ngoại ngữ</t>
  </si>
  <si>
    <t>K.TLGD</t>
  </si>
  <si>
    <t>K.KTCN</t>
  </si>
  <si>
    <t>LLCT_L:02</t>
  </si>
  <si>
    <t>KHXH:02</t>
  </si>
  <si>
    <t xml:space="preserve">KHXH:01
KHTN:01
</t>
  </si>
  <si>
    <t>GDTC:01
KHTN:01</t>
  </si>
  <si>
    <t>KHTN:02
KHXH:02
NLNN:02</t>
  </si>
  <si>
    <t>TLGD:02
KHTN:02
KHXH:02
NLNN:02</t>
  </si>
  <si>
    <t>P.ĐBCL&amp;KT</t>
  </si>
  <si>
    <t>CNTT&amp;TT:01
KHTN:01</t>
  </si>
  <si>
    <t>K.LLCT_L</t>
  </si>
  <si>
    <t>LLCT:01
KHXH:01</t>
  </si>
  <si>
    <t>CNTT&amp;TT:01
NLNN:01</t>
  </si>
  <si>
    <t>GDTH:02</t>
  </si>
  <si>
    <t>KTCN:02</t>
  </si>
  <si>
    <t>K.GDMN</t>
  </si>
  <si>
    <t>KTCN:02
KHTN:02
KHXH:02
NLNN:02
GDMN:02</t>
  </si>
  <si>
    <t xml:space="preserve">KTCN:02
KHTN:01
KHXH:01
NLNN:02
KT-QTKD:02
</t>
  </si>
  <si>
    <t>NLNN:02
KTCN:02</t>
  </si>
  <si>
    <t>CNTT&amp;TT:4</t>
  </si>
  <si>
    <t xml:space="preserve">KTCN:02
KHTN:02
KHXH:02
NLNN:02
</t>
  </si>
  <si>
    <t>TLGD:02</t>
  </si>
  <si>
    <t xml:space="preserve">LLCT-L:02
NLNN:04
KTCN:04
KHTN:04
KHXH:04
TLGD:02
</t>
  </si>
  <si>
    <t>NLNN:04</t>
  </si>
  <si>
    <t xml:space="preserve">LLCT-L:02
NLNN:05
KTCN:05
KHTN:05
KHXH:05
TLGD:02
GDTC:02
</t>
  </si>
  <si>
    <t xml:space="preserve">LLCT-L:02
NLNN:05
KTCN:04
KHTN:04
KHXH:05
TLGD:02
GDTC:02
</t>
  </si>
  <si>
    <t xml:space="preserve">LLCT-L:02
NLNN:05
KTCN:04
KHTN:05
KHXH:04
TLGD:02
GDTC:02
</t>
  </si>
  <si>
    <t>LLCT-L:06</t>
  </si>
  <si>
    <t>LLCT-L:08</t>
  </si>
  <si>
    <t xml:space="preserve">KTCN:01
KHTN:01
KHXH:01
NLNN:01
</t>
  </si>
  <si>
    <t xml:space="preserve">GDMN:02
KHTN:02
KHXH:02
</t>
  </si>
  <si>
    <t>GDMN:06</t>
  </si>
  <si>
    <t xml:space="preserve">GDMN:02
KHTN:02
</t>
  </si>
  <si>
    <t xml:space="preserve">KTCN:02
KHTN:02
KHXH:02
NLNN:02
GDMN:02
</t>
  </si>
  <si>
    <t>A3.104(14)</t>
  </si>
  <si>
    <t>A3.104(18)</t>
  </si>
  <si>
    <t>A3.107(11)</t>
  </si>
  <si>
    <t xml:space="preserve">
KT-QTKD:02
NLNN:03
KTCN:03
KHTN:02
KHXH:02
</t>
  </si>
  <si>
    <t xml:space="preserve">
KT-QTKD:03
NLNN:04
KTCN:03
KHTN:03
KHXH:03
</t>
  </si>
  <si>
    <t>A4.A.102.1(35),A4.A.103(35)</t>
  </si>
  <si>
    <t>A6.A.306(31),
A6.A.307(30),
A6.A.401(30),
A6.A.402(30),
A6.A.405(30)</t>
  </si>
  <si>
    <t>A6.A.201(35),
A6.A.207(35)</t>
  </si>
  <si>
    <t>A6.A.201(29),
A6.A.207(29)</t>
  </si>
  <si>
    <t xml:space="preserve">KHTN:02
KHXH:02
</t>
  </si>
  <si>
    <t>Thanh Hóa, ngày 19 tháng 4 năm 2021</t>
  </si>
  <si>
    <t>- Các khoa Đào tạo; 
- Phòng: Thanh tra Giáo dục, P.QLĐT, QTVT-TB;
- Lưu: P.ĐBCL&amp;KT(Lịch thi: CQ-05).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</si>
</sst>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0.0"/>
    <numFmt numFmtId="179" formatCode="[$-409]dddd\,\ mmmm\ d\,\ yyyy"/>
    <numFmt numFmtId="180" formatCode="dd/mm/yyyy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.VnTim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b/>
      <sz val="13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name val=".VnTime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2.5"/>
      <name val="Times New Roman"/>
      <family val="1"/>
    </font>
    <font>
      <sz val="11"/>
      <color indexed="8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24" borderId="1" applyNumberFormat="0" applyAlignment="0" applyProtection="0"/>
    <xf numFmtId="0" fontId="40" fillId="25" borderId="1" applyNumberFormat="0" applyAlignment="0" applyProtection="0"/>
    <xf numFmtId="0" fontId="10" fillId="26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41" fillId="0" borderId="4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0" borderId="9" applyNumberFormat="0" applyFill="0" applyAlignment="0" applyProtection="0"/>
    <xf numFmtId="0" fontId="44" fillId="0" borderId="10" applyNumberFormat="0" applyFill="0" applyAlignment="0" applyProtection="0"/>
    <xf numFmtId="0" fontId="18" fillId="11" borderId="0" applyNumberFormat="0" applyBorder="0" applyAlignment="0" applyProtection="0"/>
    <xf numFmtId="0" fontId="45" fillId="1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6" borderId="11" applyNumberFormat="0" applyFont="0" applyAlignment="0" applyProtection="0"/>
    <xf numFmtId="0" fontId="6" fillId="6" borderId="11" applyNumberFormat="0" applyFont="0" applyAlignment="0" applyProtection="0"/>
    <xf numFmtId="0" fontId="19" fillId="24" borderId="12" applyNumberFormat="0" applyAlignment="0" applyProtection="0"/>
    <xf numFmtId="0" fontId="19" fillId="25" borderId="12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1" fillId="0" borderId="0" xfId="0" applyNumberFormat="1" applyFont="1" applyAlignment="1">
      <alignment/>
    </xf>
    <xf numFmtId="14" fontId="25" fillId="0" borderId="0" xfId="0" applyNumberFormat="1" applyFont="1" applyAlignment="1">
      <alignment horizontal="center" wrapText="1"/>
    </xf>
    <xf numFmtId="14" fontId="3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4" fontId="3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62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63" fillId="24" borderId="15" xfId="0" applyFont="1" applyFill="1" applyBorder="1" applyAlignment="1">
      <alignment horizontal="center" vertical="center" wrapText="1"/>
    </xf>
    <xf numFmtId="0" fontId="48" fillId="24" borderId="15" xfId="88" applyFont="1" applyFill="1" applyBorder="1" applyAlignment="1">
      <alignment horizontal="left" vertical="center" wrapText="1"/>
      <protection/>
    </xf>
    <xf numFmtId="14" fontId="48" fillId="24" borderId="15" xfId="88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14" fontId="37" fillId="0" borderId="0" xfId="0" applyNumberFormat="1" applyFont="1" applyAlignment="1">
      <alignment wrapText="1"/>
    </xf>
    <xf numFmtId="14" fontId="49" fillId="0" borderId="0" xfId="0" applyNumberFormat="1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4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14" fontId="47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3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left" vertical="center" wrapText="1"/>
      <protection/>
    </xf>
    <xf numFmtId="0" fontId="26" fillId="0" borderId="15" xfId="0" applyFont="1" applyBorder="1" applyAlignment="1">
      <alignment/>
    </xf>
    <xf numFmtId="14" fontId="26" fillId="0" borderId="0" xfId="0" applyNumberFormat="1" applyFont="1" applyAlignment="1" quotePrefix="1">
      <alignment horizontal="left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0" fillId="24" borderId="0" xfId="88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80" fontId="50" fillId="24" borderId="15" xfId="0" applyNumberFormat="1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center" vertical="center" wrapText="1"/>
    </xf>
    <xf numFmtId="180" fontId="23" fillId="24" borderId="15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top"/>
    </xf>
    <xf numFmtId="14" fontId="26" fillId="0" borderId="0" xfId="0" applyNumberFormat="1" applyFont="1" applyAlignment="1" quotePrefix="1">
      <alignment horizontal="left" vertical="center" wrapText="1"/>
    </xf>
    <xf numFmtId="14" fontId="26" fillId="0" borderId="0" xfId="0" applyNumberFormat="1" applyFont="1" applyAlignment="1" quotePrefix="1">
      <alignment horizontal="left" wrapText="1"/>
    </xf>
    <xf numFmtId="14" fontId="33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14" fontId="22" fillId="0" borderId="0" xfId="0" applyNumberFormat="1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64" fillId="24" borderId="15" xfId="0" applyFont="1" applyFill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Followed Hyperlink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Input" xfId="82"/>
    <cellStyle name="Input 2" xfId="83"/>
    <cellStyle name="Linked Cell" xfId="84"/>
    <cellStyle name="Linked Cell 2" xfId="85"/>
    <cellStyle name="Neutral" xfId="86"/>
    <cellStyle name="Neutral 2" xfId="87"/>
    <cellStyle name="Normal 2" xfId="88"/>
    <cellStyle name="Normal 3" xfId="89"/>
    <cellStyle name="Note" xfId="90"/>
    <cellStyle name="Note 2" xfId="91"/>
    <cellStyle name="Output" xfId="92"/>
    <cellStyle name="Output 2" xfId="93"/>
    <cellStyle name="Percent" xfId="94"/>
    <cellStyle name="Title" xfId="95"/>
    <cellStyle name="Title 2" xfId="96"/>
    <cellStyle name="Total" xfId="97"/>
    <cellStyle name="Total 2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0</xdr:rowOff>
    </xdr:from>
    <xdr:to>
      <xdr:col>3</xdr:col>
      <xdr:colOff>781050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6286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108</xdr:row>
      <xdr:rowOff>161925</xdr:rowOff>
    </xdr:from>
    <xdr:to>
      <xdr:col>0</xdr:col>
      <xdr:colOff>438150</xdr:colOff>
      <xdr:row>108</xdr:row>
      <xdr:rowOff>161925</xdr:rowOff>
    </xdr:to>
    <xdr:sp>
      <xdr:nvSpPr>
        <xdr:cNvPr id="2" name="Line 103"/>
        <xdr:cNvSpPr>
          <a:spLocks/>
        </xdr:cNvSpPr>
      </xdr:nvSpPr>
      <xdr:spPr>
        <a:xfrm>
          <a:off x="66675" y="63836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1095375</xdr:colOff>
      <xdr:row>1</xdr:row>
      <xdr:rowOff>0</xdr:rowOff>
    </xdr:from>
    <xdr:to>
      <xdr:col>9</xdr:col>
      <xdr:colOff>419100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6543675" y="4191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3</xdr:col>
      <xdr:colOff>695325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</xdr:row>
      <xdr:rowOff>0</xdr:rowOff>
    </xdr:from>
    <xdr:to>
      <xdr:col>9</xdr:col>
      <xdr:colOff>180975</xdr:colOff>
      <xdr:row>1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829300" y="419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Hop%20Sinh%20vien%20thi%20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85" zoomScaleNormal="85" zoomScalePageLayoutView="0" workbookViewId="0" topLeftCell="A101">
      <selection activeCell="F105" sqref="F105"/>
    </sheetView>
  </sheetViews>
  <sheetFormatPr defaultColWidth="9.140625" defaultRowHeight="12.75"/>
  <cols>
    <col min="1" max="1" width="12.00390625" style="0" customWidth="1"/>
    <col min="2" max="2" width="7.28125" style="0" customWidth="1"/>
    <col min="3" max="3" width="9.140625" style="0" customWidth="1"/>
    <col min="4" max="4" width="32.421875" style="0" customWidth="1"/>
    <col min="5" max="5" width="5.28125" style="3" customWidth="1"/>
    <col min="6" max="6" width="10.421875" style="3" customWidth="1"/>
    <col min="7" max="7" width="5.140625" style="0" customWidth="1"/>
    <col min="8" max="8" width="16.421875" style="0" customWidth="1"/>
    <col min="9" max="9" width="6.57421875" style="0" customWidth="1"/>
    <col min="10" max="10" width="13.8515625" style="0" customWidth="1"/>
    <col min="11" max="11" width="13.00390625" style="5" customWidth="1"/>
    <col min="12" max="12" width="14.140625" style="14" customWidth="1"/>
  </cols>
  <sheetData>
    <row r="1" spans="1:12" ht="33" customHeight="1">
      <c r="A1" s="72" t="s">
        <v>37</v>
      </c>
      <c r="B1" s="73"/>
      <c r="C1" s="73"/>
      <c r="D1" s="73"/>
      <c r="E1" s="70" t="s">
        <v>5</v>
      </c>
      <c r="F1" s="70"/>
      <c r="G1" s="70"/>
      <c r="H1" s="70"/>
      <c r="I1" s="70"/>
      <c r="J1" s="70"/>
      <c r="K1" s="70"/>
      <c r="L1" s="70"/>
    </row>
    <row r="2" spans="1:11" ht="16.5">
      <c r="A2" s="74" t="s">
        <v>1</v>
      </c>
      <c r="B2" s="74"/>
      <c r="C2" s="74"/>
      <c r="D2" s="74"/>
      <c r="E2" s="71"/>
      <c r="F2" s="71"/>
      <c r="G2" s="71"/>
      <c r="H2" s="71"/>
      <c r="I2" s="71"/>
      <c r="J2" s="11"/>
      <c r="K2" s="6"/>
    </row>
    <row r="3" spans="1:11" ht="7.5" customHeight="1">
      <c r="A3" s="74"/>
      <c r="B3" s="74"/>
      <c r="C3" s="74"/>
      <c r="D3" s="74"/>
      <c r="E3" s="4"/>
      <c r="F3" s="1"/>
      <c r="G3" s="2"/>
      <c r="H3" s="2"/>
      <c r="I3" s="2"/>
      <c r="J3" s="2"/>
      <c r="K3" s="7"/>
    </row>
    <row r="4" spans="2:12" ht="22.5" customHeight="1">
      <c r="B4" s="43"/>
      <c r="C4" s="43"/>
      <c r="D4" s="43"/>
      <c r="E4" s="44" t="s">
        <v>36</v>
      </c>
      <c r="F4" s="43"/>
      <c r="G4" s="43"/>
      <c r="H4" s="43"/>
      <c r="I4" s="43"/>
      <c r="J4" s="43"/>
      <c r="K4" s="43"/>
      <c r="L4" s="43"/>
    </row>
    <row r="5" spans="2:12" ht="16.5" customHeight="1">
      <c r="B5" s="32"/>
      <c r="C5" s="32"/>
      <c r="D5" s="32"/>
      <c r="E5" s="42" t="s">
        <v>56</v>
      </c>
      <c r="F5" s="32"/>
      <c r="G5" s="32"/>
      <c r="H5" s="32"/>
      <c r="I5" s="32"/>
      <c r="J5" s="32"/>
      <c r="K5" s="32"/>
      <c r="L5" s="32"/>
    </row>
    <row r="6" spans="1:11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8"/>
    </row>
    <row r="7" spans="1:12" s="13" customFormat="1" ht="32.25" customHeight="1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6" t="s">
        <v>12</v>
      </c>
      <c r="I7" s="26" t="s">
        <v>38</v>
      </c>
      <c r="J7" s="26" t="s">
        <v>0</v>
      </c>
      <c r="K7" s="21" t="s">
        <v>15</v>
      </c>
      <c r="L7" s="22" t="s">
        <v>14</v>
      </c>
    </row>
    <row r="8" spans="1:12" s="13" customFormat="1" ht="103.5" customHeight="1">
      <c r="A8" s="58">
        <v>44354</v>
      </c>
      <c r="B8" s="59" t="s">
        <v>39</v>
      </c>
      <c r="C8" s="59">
        <v>153090</v>
      </c>
      <c r="D8" s="60" t="s">
        <v>57</v>
      </c>
      <c r="E8" s="59">
        <v>3</v>
      </c>
      <c r="F8" s="59" t="s">
        <v>41</v>
      </c>
      <c r="G8" s="59">
        <v>6</v>
      </c>
      <c r="H8" s="59" t="s">
        <v>195</v>
      </c>
      <c r="I8" s="59">
        <v>159</v>
      </c>
      <c r="J8" s="55" t="s">
        <v>319</v>
      </c>
      <c r="K8" s="55" t="s">
        <v>261</v>
      </c>
      <c r="L8" s="59" t="s">
        <v>199</v>
      </c>
    </row>
    <row r="9" spans="1:12" s="13" customFormat="1" ht="38.25" customHeight="1">
      <c r="A9" s="58">
        <v>44354</v>
      </c>
      <c r="B9" s="59" t="s">
        <v>39</v>
      </c>
      <c r="C9" s="59">
        <v>173043</v>
      </c>
      <c r="D9" s="60" t="s">
        <v>58</v>
      </c>
      <c r="E9" s="59">
        <v>2</v>
      </c>
      <c r="F9" s="59" t="s">
        <v>41</v>
      </c>
      <c r="G9" s="59">
        <v>2</v>
      </c>
      <c r="H9" s="59" t="s">
        <v>196</v>
      </c>
      <c r="I9" s="59">
        <v>47</v>
      </c>
      <c r="J9" s="55" t="s">
        <v>265</v>
      </c>
      <c r="K9" s="55" t="s">
        <v>264</v>
      </c>
      <c r="L9" s="59" t="s">
        <v>200</v>
      </c>
    </row>
    <row r="10" spans="1:12" s="13" customFormat="1" ht="36.75" customHeight="1">
      <c r="A10" s="58">
        <v>44354</v>
      </c>
      <c r="B10" s="59" t="s">
        <v>39</v>
      </c>
      <c r="C10" s="59">
        <v>124225</v>
      </c>
      <c r="D10" s="60" t="s">
        <v>59</v>
      </c>
      <c r="E10" s="59">
        <v>2</v>
      </c>
      <c r="F10" s="59" t="s">
        <v>41</v>
      </c>
      <c r="G10" s="59">
        <v>1</v>
      </c>
      <c r="H10" s="59" t="s">
        <v>60</v>
      </c>
      <c r="I10" s="59">
        <v>14</v>
      </c>
      <c r="J10" s="57" t="s">
        <v>271</v>
      </c>
      <c r="K10" s="57" t="s">
        <v>266</v>
      </c>
      <c r="L10" s="59" t="s">
        <v>201</v>
      </c>
    </row>
    <row r="11" spans="1:12" s="13" customFormat="1" ht="29.25" customHeight="1">
      <c r="A11" s="58">
        <v>44354</v>
      </c>
      <c r="B11" s="59" t="s">
        <v>39</v>
      </c>
      <c r="C11" s="59">
        <v>177011</v>
      </c>
      <c r="D11" s="60" t="s">
        <v>123</v>
      </c>
      <c r="E11" s="59">
        <v>3</v>
      </c>
      <c r="F11" s="59" t="s">
        <v>41</v>
      </c>
      <c r="G11" s="59">
        <v>1</v>
      </c>
      <c r="H11" s="59" t="s">
        <v>316</v>
      </c>
      <c r="I11" s="59">
        <v>14</v>
      </c>
      <c r="J11" s="75" t="s">
        <v>267</v>
      </c>
      <c r="K11" s="75" t="s">
        <v>283</v>
      </c>
      <c r="L11" s="59" t="s">
        <v>214</v>
      </c>
    </row>
    <row r="12" spans="1:12" s="13" customFormat="1" ht="28.5" customHeight="1">
      <c r="A12" s="58">
        <v>44354</v>
      </c>
      <c r="B12" s="59" t="s">
        <v>39</v>
      </c>
      <c r="C12" s="59">
        <v>133072</v>
      </c>
      <c r="D12" s="60" t="s">
        <v>125</v>
      </c>
      <c r="E12" s="59">
        <v>2</v>
      </c>
      <c r="F12" s="59" t="s">
        <v>41</v>
      </c>
      <c r="G12" s="59">
        <v>1</v>
      </c>
      <c r="H12" s="59" t="s">
        <v>317</v>
      </c>
      <c r="I12" s="59">
        <v>18</v>
      </c>
      <c r="J12" s="76"/>
      <c r="K12" s="76"/>
      <c r="L12" s="59" t="s">
        <v>221</v>
      </c>
    </row>
    <row r="13" spans="1:12" s="13" customFormat="1" ht="64.5" customHeight="1">
      <c r="A13" s="58">
        <v>44354</v>
      </c>
      <c r="B13" s="59" t="s">
        <v>39</v>
      </c>
      <c r="C13" s="59">
        <v>145040</v>
      </c>
      <c r="D13" s="60" t="s">
        <v>186</v>
      </c>
      <c r="E13" s="59">
        <v>2</v>
      </c>
      <c r="F13" s="59" t="s">
        <v>41</v>
      </c>
      <c r="G13" s="59">
        <v>2</v>
      </c>
      <c r="H13" s="59" t="s">
        <v>323</v>
      </c>
      <c r="I13" s="59">
        <v>70</v>
      </c>
      <c r="J13" s="55" t="s">
        <v>311</v>
      </c>
      <c r="K13" s="55" t="s">
        <v>282</v>
      </c>
      <c r="L13" s="59" t="s">
        <v>226</v>
      </c>
    </row>
    <row r="14" spans="1:12" s="13" customFormat="1" ht="34.5" customHeight="1">
      <c r="A14" s="58">
        <v>44355</v>
      </c>
      <c r="B14" s="59" t="s">
        <v>39</v>
      </c>
      <c r="C14" s="59">
        <v>165151</v>
      </c>
      <c r="D14" s="60" t="s">
        <v>61</v>
      </c>
      <c r="E14" s="59">
        <v>2</v>
      </c>
      <c r="F14" s="59" t="s">
        <v>41</v>
      </c>
      <c r="G14" s="59">
        <v>1</v>
      </c>
      <c r="H14" s="59" t="s">
        <v>62</v>
      </c>
      <c r="I14" s="59">
        <v>20</v>
      </c>
      <c r="J14" s="57" t="s">
        <v>267</v>
      </c>
      <c r="K14" s="57" t="s">
        <v>268</v>
      </c>
      <c r="L14" s="59" t="s">
        <v>202</v>
      </c>
    </row>
    <row r="15" spans="1:12" s="13" customFormat="1" ht="34.5" customHeight="1">
      <c r="A15" s="58">
        <v>44355</v>
      </c>
      <c r="B15" s="59" t="s">
        <v>43</v>
      </c>
      <c r="C15" s="59">
        <v>141025</v>
      </c>
      <c r="D15" s="60" t="s">
        <v>63</v>
      </c>
      <c r="E15" s="59">
        <v>3</v>
      </c>
      <c r="F15" s="59" t="s">
        <v>53</v>
      </c>
      <c r="G15" s="59">
        <v>2</v>
      </c>
      <c r="H15" s="59" t="s">
        <v>252</v>
      </c>
      <c r="I15" s="59">
        <v>56</v>
      </c>
      <c r="J15" s="57" t="s">
        <v>269</v>
      </c>
      <c r="K15" s="57" t="s">
        <v>270</v>
      </c>
      <c r="L15" s="59" t="s">
        <v>203</v>
      </c>
    </row>
    <row r="16" spans="1:12" s="13" customFormat="1" ht="38.25" customHeight="1">
      <c r="A16" s="58">
        <v>44355</v>
      </c>
      <c r="B16" s="59" t="s">
        <v>39</v>
      </c>
      <c r="C16" s="59">
        <v>141025</v>
      </c>
      <c r="D16" s="60" t="s">
        <v>63</v>
      </c>
      <c r="E16" s="59">
        <v>3</v>
      </c>
      <c r="F16" s="59" t="s">
        <v>53</v>
      </c>
      <c r="G16" s="59">
        <v>2</v>
      </c>
      <c r="H16" s="59" t="s">
        <v>230</v>
      </c>
      <c r="I16" s="59">
        <v>57</v>
      </c>
      <c r="J16" s="57" t="s">
        <v>269</v>
      </c>
      <c r="K16" s="57" t="s">
        <v>270</v>
      </c>
      <c r="L16" s="59" t="s">
        <v>203</v>
      </c>
    </row>
    <row r="17" spans="1:12" s="13" customFormat="1" ht="39" customHeight="1">
      <c r="A17" s="58">
        <v>44355</v>
      </c>
      <c r="B17" s="59" t="s">
        <v>39</v>
      </c>
      <c r="C17" s="59">
        <v>122063</v>
      </c>
      <c r="D17" s="60" t="s">
        <v>64</v>
      </c>
      <c r="E17" s="59">
        <v>2</v>
      </c>
      <c r="F17" s="59" t="s">
        <v>41</v>
      </c>
      <c r="G17" s="59">
        <v>1</v>
      </c>
      <c r="H17" s="59" t="s">
        <v>65</v>
      </c>
      <c r="I17" s="59">
        <v>10</v>
      </c>
      <c r="J17" s="75" t="s">
        <v>271</v>
      </c>
      <c r="K17" s="75" t="s">
        <v>266</v>
      </c>
      <c r="L17" s="59" t="s">
        <v>204</v>
      </c>
    </row>
    <row r="18" spans="1:12" s="13" customFormat="1" ht="33.75" customHeight="1">
      <c r="A18" s="58">
        <v>44355</v>
      </c>
      <c r="B18" s="59" t="s">
        <v>39</v>
      </c>
      <c r="C18" s="59">
        <v>121077</v>
      </c>
      <c r="D18" s="60" t="s">
        <v>66</v>
      </c>
      <c r="E18" s="59">
        <v>3</v>
      </c>
      <c r="F18" s="59" t="s">
        <v>41</v>
      </c>
      <c r="G18" s="59">
        <v>1</v>
      </c>
      <c r="H18" s="59" t="s">
        <v>48</v>
      </c>
      <c r="I18" s="59">
        <v>15</v>
      </c>
      <c r="J18" s="76"/>
      <c r="K18" s="76"/>
      <c r="L18" s="59" t="s">
        <v>205</v>
      </c>
    </row>
    <row r="19" spans="1:12" s="13" customFormat="1" ht="34.5" customHeight="1">
      <c r="A19" s="58">
        <v>44356</v>
      </c>
      <c r="B19" s="59" t="s">
        <v>39</v>
      </c>
      <c r="C19" s="59">
        <v>158112</v>
      </c>
      <c r="D19" s="60" t="s">
        <v>145</v>
      </c>
      <c r="E19" s="59">
        <v>4</v>
      </c>
      <c r="F19" s="59" t="s">
        <v>51</v>
      </c>
      <c r="G19" s="59">
        <v>1</v>
      </c>
      <c r="H19" s="59" t="s">
        <v>318</v>
      </c>
      <c r="I19" s="59">
        <v>11</v>
      </c>
      <c r="J19" s="57" t="s">
        <v>296</v>
      </c>
      <c r="K19" s="57" t="s">
        <v>283</v>
      </c>
      <c r="L19" s="59" t="s">
        <v>221</v>
      </c>
    </row>
    <row r="20" spans="1:12" s="13" customFormat="1" ht="30" customHeight="1">
      <c r="A20" s="58">
        <v>44356</v>
      </c>
      <c r="B20" s="59" t="s">
        <v>39</v>
      </c>
      <c r="C20" s="59">
        <v>125003</v>
      </c>
      <c r="D20" s="60" t="s">
        <v>67</v>
      </c>
      <c r="E20" s="59">
        <v>2</v>
      </c>
      <c r="F20" s="59" t="s">
        <v>41</v>
      </c>
      <c r="G20" s="59">
        <v>1</v>
      </c>
      <c r="H20" s="59" t="s">
        <v>68</v>
      </c>
      <c r="I20" s="59">
        <v>16</v>
      </c>
      <c r="J20" s="75" t="s">
        <v>271</v>
      </c>
      <c r="K20" s="75" t="s">
        <v>266</v>
      </c>
      <c r="L20" s="59" t="s">
        <v>206</v>
      </c>
    </row>
    <row r="21" spans="1:12" s="13" customFormat="1" ht="30" customHeight="1">
      <c r="A21" s="58">
        <v>44356</v>
      </c>
      <c r="B21" s="59" t="s">
        <v>39</v>
      </c>
      <c r="C21" s="59">
        <v>127072</v>
      </c>
      <c r="D21" s="60" t="s">
        <v>74</v>
      </c>
      <c r="E21" s="59">
        <v>2</v>
      </c>
      <c r="F21" s="59" t="s">
        <v>41</v>
      </c>
      <c r="G21" s="59">
        <v>1</v>
      </c>
      <c r="H21" s="59" t="s">
        <v>75</v>
      </c>
      <c r="I21" s="59">
        <v>13</v>
      </c>
      <c r="J21" s="76"/>
      <c r="K21" s="76"/>
      <c r="L21" s="59" t="s">
        <v>201</v>
      </c>
    </row>
    <row r="22" spans="1:12" s="13" customFormat="1" ht="30.75" customHeight="1">
      <c r="A22" s="58">
        <v>44356</v>
      </c>
      <c r="B22" s="59" t="s">
        <v>39</v>
      </c>
      <c r="C22" s="59">
        <v>172031</v>
      </c>
      <c r="D22" s="60" t="s">
        <v>69</v>
      </c>
      <c r="E22" s="59">
        <v>2</v>
      </c>
      <c r="F22" s="59" t="s">
        <v>41</v>
      </c>
      <c r="G22" s="59">
        <v>2</v>
      </c>
      <c r="H22" s="59" t="s">
        <v>197</v>
      </c>
      <c r="I22" s="59">
        <v>57</v>
      </c>
      <c r="J22" s="57" t="s">
        <v>272</v>
      </c>
      <c r="K22" s="57" t="s">
        <v>264</v>
      </c>
      <c r="L22" s="59" t="s">
        <v>200</v>
      </c>
    </row>
    <row r="23" spans="1:12" s="13" customFormat="1" ht="30.75" customHeight="1">
      <c r="A23" s="58">
        <v>44356</v>
      </c>
      <c r="B23" s="59" t="s">
        <v>39</v>
      </c>
      <c r="C23" s="59">
        <v>112016</v>
      </c>
      <c r="D23" s="60" t="s">
        <v>70</v>
      </c>
      <c r="E23" s="59">
        <v>2</v>
      </c>
      <c r="F23" s="59" t="s">
        <v>41</v>
      </c>
      <c r="G23" s="59">
        <v>1</v>
      </c>
      <c r="H23" s="59" t="s">
        <v>71</v>
      </c>
      <c r="I23" s="59">
        <v>22</v>
      </c>
      <c r="J23" s="55" t="s">
        <v>273</v>
      </c>
      <c r="K23" s="55" t="s">
        <v>274</v>
      </c>
      <c r="L23" s="59" t="s">
        <v>207</v>
      </c>
    </row>
    <row r="24" spans="1:12" s="13" customFormat="1" ht="137.25" customHeight="1">
      <c r="A24" s="58">
        <v>44356</v>
      </c>
      <c r="B24" s="59" t="s">
        <v>39</v>
      </c>
      <c r="C24" s="59">
        <v>151025</v>
      </c>
      <c r="D24" s="60" t="s">
        <v>45</v>
      </c>
      <c r="E24" s="59">
        <v>2</v>
      </c>
      <c r="F24" s="59" t="s">
        <v>41</v>
      </c>
      <c r="G24" s="59">
        <v>8</v>
      </c>
      <c r="H24" s="59" t="s">
        <v>198</v>
      </c>
      <c r="I24" s="59">
        <v>225</v>
      </c>
      <c r="J24" s="55" t="s">
        <v>320</v>
      </c>
      <c r="K24" s="55" t="s">
        <v>261</v>
      </c>
      <c r="L24" s="59" t="s">
        <v>208</v>
      </c>
    </row>
    <row r="25" spans="1:12" s="13" customFormat="1" ht="29.25" customHeight="1">
      <c r="A25" s="58">
        <v>44356</v>
      </c>
      <c r="B25" s="59" t="s">
        <v>39</v>
      </c>
      <c r="C25" s="59">
        <v>197022</v>
      </c>
      <c r="D25" s="60" t="s">
        <v>72</v>
      </c>
      <c r="E25" s="59">
        <v>2</v>
      </c>
      <c r="F25" s="59" t="s">
        <v>53</v>
      </c>
      <c r="G25" s="59">
        <v>1</v>
      </c>
      <c r="H25" s="59" t="s">
        <v>73</v>
      </c>
      <c r="I25" s="59">
        <v>17</v>
      </c>
      <c r="J25" s="55" t="s">
        <v>276</v>
      </c>
      <c r="K25" s="55" t="s">
        <v>275</v>
      </c>
      <c r="L25" s="59" t="s">
        <v>209</v>
      </c>
    </row>
    <row r="26" spans="1:12" s="13" customFormat="1" ht="30.75" customHeight="1">
      <c r="A26" s="58">
        <v>44357</v>
      </c>
      <c r="B26" s="59" t="s">
        <v>43</v>
      </c>
      <c r="C26" s="59">
        <v>192002</v>
      </c>
      <c r="D26" s="60" t="s">
        <v>76</v>
      </c>
      <c r="E26" s="59">
        <v>3</v>
      </c>
      <c r="F26" s="59" t="s">
        <v>51</v>
      </c>
      <c r="G26" s="59">
        <v>1</v>
      </c>
      <c r="H26" s="59" t="s">
        <v>77</v>
      </c>
      <c r="I26" s="59">
        <v>9</v>
      </c>
      <c r="J26" s="55" t="s">
        <v>277</v>
      </c>
      <c r="K26" s="55" t="s">
        <v>278</v>
      </c>
      <c r="L26" s="59" t="s">
        <v>210</v>
      </c>
    </row>
    <row r="27" spans="1:12" s="13" customFormat="1" ht="31.5" customHeight="1">
      <c r="A27" s="58">
        <v>44357</v>
      </c>
      <c r="B27" s="59" t="s">
        <v>39</v>
      </c>
      <c r="C27" s="59">
        <v>164055</v>
      </c>
      <c r="D27" s="60" t="s">
        <v>78</v>
      </c>
      <c r="E27" s="59">
        <v>2</v>
      </c>
      <c r="F27" s="59" t="s">
        <v>41</v>
      </c>
      <c r="G27" s="59">
        <v>1</v>
      </c>
      <c r="H27" s="59" t="s">
        <v>79</v>
      </c>
      <c r="I27" s="59">
        <v>19</v>
      </c>
      <c r="J27" s="57" t="s">
        <v>279</v>
      </c>
      <c r="K27" s="57" t="s">
        <v>268</v>
      </c>
      <c r="L27" s="59" t="s">
        <v>202</v>
      </c>
    </row>
    <row r="28" spans="1:12" s="13" customFormat="1" ht="30.75" customHeight="1">
      <c r="A28" s="58">
        <v>44357</v>
      </c>
      <c r="B28" s="59" t="s">
        <v>39</v>
      </c>
      <c r="C28" s="59">
        <v>151062</v>
      </c>
      <c r="D28" s="60" t="s">
        <v>80</v>
      </c>
      <c r="E28" s="59">
        <v>2</v>
      </c>
      <c r="F28" s="59" t="s">
        <v>41</v>
      </c>
      <c r="G28" s="59">
        <v>1</v>
      </c>
      <c r="H28" s="59" t="s">
        <v>81</v>
      </c>
      <c r="I28" s="59">
        <v>14</v>
      </c>
      <c r="J28" s="57" t="s">
        <v>279</v>
      </c>
      <c r="K28" s="55" t="s">
        <v>261</v>
      </c>
      <c r="L28" s="59" t="s">
        <v>211</v>
      </c>
    </row>
    <row r="29" spans="1:12" s="13" customFormat="1" ht="36.75" customHeight="1">
      <c r="A29" s="58">
        <v>44357</v>
      </c>
      <c r="B29" s="59" t="s">
        <v>43</v>
      </c>
      <c r="C29" s="59">
        <v>131038</v>
      </c>
      <c r="D29" s="60" t="s">
        <v>82</v>
      </c>
      <c r="E29" s="59">
        <v>3</v>
      </c>
      <c r="F29" s="59" t="s">
        <v>194</v>
      </c>
      <c r="G29" s="59">
        <v>2</v>
      </c>
      <c r="H29" s="59" t="s">
        <v>324</v>
      </c>
      <c r="I29" s="59">
        <v>58</v>
      </c>
      <c r="J29" s="57" t="s">
        <v>280</v>
      </c>
      <c r="K29" s="57" t="s">
        <v>281</v>
      </c>
      <c r="L29" s="59" t="s">
        <v>212</v>
      </c>
    </row>
    <row r="30" spans="1:12" s="13" customFormat="1" ht="33.75" customHeight="1">
      <c r="A30" s="58">
        <v>44357</v>
      </c>
      <c r="B30" s="59" t="s">
        <v>39</v>
      </c>
      <c r="C30" s="59">
        <v>131038</v>
      </c>
      <c r="D30" s="60" t="s">
        <v>82</v>
      </c>
      <c r="E30" s="59">
        <v>3</v>
      </c>
      <c r="F30" s="59" t="s">
        <v>194</v>
      </c>
      <c r="G30" s="59">
        <v>2</v>
      </c>
      <c r="H30" s="59" t="s">
        <v>253</v>
      </c>
      <c r="I30" s="59">
        <v>60</v>
      </c>
      <c r="J30" s="55" t="s">
        <v>280</v>
      </c>
      <c r="K30" s="55" t="s">
        <v>281</v>
      </c>
      <c r="L30" s="59" t="s">
        <v>212</v>
      </c>
    </row>
    <row r="31" spans="1:12" s="13" customFormat="1" ht="36" customHeight="1">
      <c r="A31" s="58">
        <v>44357</v>
      </c>
      <c r="B31" s="59" t="s">
        <v>39</v>
      </c>
      <c r="C31" s="59">
        <v>124023</v>
      </c>
      <c r="D31" s="60" t="s">
        <v>83</v>
      </c>
      <c r="E31" s="59">
        <v>3</v>
      </c>
      <c r="F31" s="59" t="s">
        <v>41</v>
      </c>
      <c r="G31" s="59">
        <v>1</v>
      </c>
      <c r="H31" s="59" t="s">
        <v>84</v>
      </c>
      <c r="I31" s="59">
        <v>23</v>
      </c>
      <c r="J31" s="55" t="s">
        <v>273</v>
      </c>
      <c r="K31" s="55" t="s">
        <v>266</v>
      </c>
      <c r="L31" s="59" t="s">
        <v>213</v>
      </c>
    </row>
    <row r="32" spans="1:12" s="13" customFormat="1" ht="36.75" customHeight="1">
      <c r="A32" s="58">
        <v>44357</v>
      </c>
      <c r="B32" s="59" t="s">
        <v>39</v>
      </c>
      <c r="C32" s="59">
        <v>143003</v>
      </c>
      <c r="D32" s="60" t="s">
        <v>190</v>
      </c>
      <c r="E32" s="59">
        <v>2</v>
      </c>
      <c r="F32" s="59" t="s">
        <v>51</v>
      </c>
      <c r="G32" s="59">
        <v>2</v>
      </c>
      <c r="H32" s="59" t="s">
        <v>321</v>
      </c>
      <c r="I32" s="59">
        <v>70</v>
      </c>
      <c r="J32" s="55" t="s">
        <v>325</v>
      </c>
      <c r="K32" s="57" t="s">
        <v>297</v>
      </c>
      <c r="L32" s="61" t="s">
        <v>226</v>
      </c>
    </row>
    <row r="33" spans="1:12" s="13" customFormat="1" ht="70.5" customHeight="1">
      <c r="A33" s="58">
        <v>44357</v>
      </c>
      <c r="B33" s="59" t="s">
        <v>39</v>
      </c>
      <c r="C33" s="59">
        <v>141035</v>
      </c>
      <c r="D33" s="60" t="s">
        <v>85</v>
      </c>
      <c r="E33" s="59">
        <v>2</v>
      </c>
      <c r="F33" s="59" t="s">
        <v>41</v>
      </c>
      <c r="G33" s="59">
        <v>4</v>
      </c>
      <c r="H33" s="59" t="s">
        <v>254</v>
      </c>
      <c r="I33" s="59">
        <v>111</v>
      </c>
      <c r="J33" s="55" t="s">
        <v>289</v>
      </c>
      <c r="K33" s="55" t="s">
        <v>282</v>
      </c>
      <c r="L33" s="59" t="s">
        <v>203</v>
      </c>
    </row>
    <row r="34" spans="1:12" s="13" customFormat="1" ht="41.25" customHeight="1">
      <c r="A34" s="58">
        <v>44357</v>
      </c>
      <c r="B34" s="59" t="s">
        <v>39</v>
      </c>
      <c r="C34" s="59">
        <v>122058</v>
      </c>
      <c r="D34" s="60" t="s">
        <v>86</v>
      </c>
      <c r="E34" s="59">
        <v>2</v>
      </c>
      <c r="F34" s="59" t="s">
        <v>41</v>
      </c>
      <c r="G34" s="59">
        <v>1</v>
      </c>
      <c r="H34" s="59" t="s">
        <v>87</v>
      </c>
      <c r="I34" s="59">
        <v>15</v>
      </c>
      <c r="J34" s="75" t="s">
        <v>271</v>
      </c>
      <c r="K34" s="75" t="s">
        <v>266</v>
      </c>
      <c r="L34" s="59" t="s">
        <v>205</v>
      </c>
    </row>
    <row r="35" spans="1:12" s="13" customFormat="1" ht="43.5" customHeight="1">
      <c r="A35" s="58">
        <v>44357</v>
      </c>
      <c r="B35" s="59" t="s">
        <v>39</v>
      </c>
      <c r="C35" s="59">
        <v>121003</v>
      </c>
      <c r="D35" s="60" t="s">
        <v>66</v>
      </c>
      <c r="E35" s="59">
        <v>2</v>
      </c>
      <c r="F35" s="59" t="s">
        <v>41</v>
      </c>
      <c r="G35" s="59">
        <v>1</v>
      </c>
      <c r="H35" s="59" t="s">
        <v>88</v>
      </c>
      <c r="I35" s="59">
        <v>10</v>
      </c>
      <c r="J35" s="76"/>
      <c r="K35" s="76"/>
      <c r="L35" s="59" t="s">
        <v>204</v>
      </c>
    </row>
    <row r="36" spans="1:12" s="13" customFormat="1" ht="99" customHeight="1">
      <c r="A36" s="58">
        <v>44358</v>
      </c>
      <c r="B36" s="59" t="s">
        <v>39</v>
      </c>
      <c r="C36" s="59">
        <v>153084</v>
      </c>
      <c r="D36" s="60" t="s">
        <v>89</v>
      </c>
      <c r="E36" s="59">
        <v>3</v>
      </c>
      <c r="F36" s="59" t="s">
        <v>41</v>
      </c>
      <c r="G36" s="59">
        <v>6</v>
      </c>
      <c r="H36" s="59" t="s">
        <v>231</v>
      </c>
      <c r="I36" s="59">
        <v>163</v>
      </c>
      <c r="J36" s="55" t="s">
        <v>263</v>
      </c>
      <c r="K36" s="55" t="s">
        <v>261</v>
      </c>
      <c r="L36" s="59" t="s">
        <v>199</v>
      </c>
    </row>
    <row r="37" spans="1:12" s="13" customFormat="1" ht="35.25" customHeight="1">
      <c r="A37" s="58">
        <v>44358</v>
      </c>
      <c r="B37" s="59" t="s">
        <v>39</v>
      </c>
      <c r="C37" s="59">
        <v>177016</v>
      </c>
      <c r="D37" s="60" t="s">
        <v>90</v>
      </c>
      <c r="E37" s="59">
        <v>2</v>
      </c>
      <c r="F37" s="59" t="s">
        <v>41</v>
      </c>
      <c r="G37" s="59">
        <v>1</v>
      </c>
      <c r="H37" s="59" t="s">
        <v>91</v>
      </c>
      <c r="I37" s="59">
        <v>12</v>
      </c>
      <c r="J37" s="55" t="s">
        <v>267</v>
      </c>
      <c r="K37" s="55" t="s">
        <v>283</v>
      </c>
      <c r="L37" s="59" t="s">
        <v>214</v>
      </c>
    </row>
    <row r="38" spans="1:12" s="13" customFormat="1" ht="39" customHeight="1">
      <c r="A38" s="58">
        <v>44358</v>
      </c>
      <c r="B38" s="59" t="s">
        <v>39</v>
      </c>
      <c r="C38" s="59">
        <v>111080</v>
      </c>
      <c r="D38" s="60" t="s">
        <v>92</v>
      </c>
      <c r="E38" s="59">
        <v>2</v>
      </c>
      <c r="F38" s="59" t="s">
        <v>41</v>
      </c>
      <c r="G38" s="59">
        <v>1</v>
      </c>
      <c r="H38" s="59" t="s">
        <v>93</v>
      </c>
      <c r="I38" s="59">
        <v>21</v>
      </c>
      <c r="J38" s="55" t="s">
        <v>273</v>
      </c>
      <c r="K38" s="57" t="s">
        <v>274</v>
      </c>
      <c r="L38" s="59" t="s">
        <v>207</v>
      </c>
    </row>
    <row r="39" spans="1:12" s="13" customFormat="1" ht="33" customHeight="1">
      <c r="A39" s="58">
        <v>44358</v>
      </c>
      <c r="B39" s="59" t="s">
        <v>39</v>
      </c>
      <c r="C39" s="59">
        <v>197024</v>
      </c>
      <c r="D39" s="60" t="s">
        <v>94</v>
      </c>
      <c r="E39" s="59">
        <v>3</v>
      </c>
      <c r="F39" s="59" t="s">
        <v>53</v>
      </c>
      <c r="G39" s="59">
        <v>1</v>
      </c>
      <c r="H39" s="59" t="s">
        <v>95</v>
      </c>
      <c r="I39" s="59">
        <v>14</v>
      </c>
      <c r="J39" s="55" t="s">
        <v>284</v>
      </c>
      <c r="K39" s="56" t="s">
        <v>275</v>
      </c>
      <c r="L39" s="59" t="s">
        <v>209</v>
      </c>
    </row>
    <row r="40" spans="1:12" s="13" customFormat="1" ht="30.75" customHeight="1">
      <c r="A40" s="58">
        <v>44358</v>
      </c>
      <c r="B40" s="59" t="s">
        <v>39</v>
      </c>
      <c r="C40" s="59">
        <v>127030</v>
      </c>
      <c r="D40" s="60" t="s">
        <v>96</v>
      </c>
      <c r="E40" s="59">
        <v>2</v>
      </c>
      <c r="F40" s="59" t="s">
        <v>53</v>
      </c>
      <c r="G40" s="59">
        <v>1</v>
      </c>
      <c r="H40" s="59" t="s">
        <v>97</v>
      </c>
      <c r="I40" s="59">
        <v>12</v>
      </c>
      <c r="J40" s="55" t="s">
        <v>285</v>
      </c>
      <c r="K40" s="55" t="s">
        <v>266</v>
      </c>
      <c r="L40" s="59" t="s">
        <v>201</v>
      </c>
    </row>
    <row r="41" spans="1:12" s="13" customFormat="1" ht="33.75" customHeight="1">
      <c r="A41" s="58">
        <v>44358</v>
      </c>
      <c r="B41" s="59" t="s">
        <v>39</v>
      </c>
      <c r="C41" s="59">
        <v>173200</v>
      </c>
      <c r="D41" s="60" t="s">
        <v>98</v>
      </c>
      <c r="E41" s="59">
        <v>2</v>
      </c>
      <c r="F41" s="59" t="s">
        <v>41</v>
      </c>
      <c r="G41" s="59">
        <v>2</v>
      </c>
      <c r="H41" s="59" t="s">
        <v>232</v>
      </c>
      <c r="I41" s="59">
        <v>45</v>
      </c>
      <c r="J41" s="57" t="s">
        <v>265</v>
      </c>
      <c r="K41" s="57" t="s">
        <v>264</v>
      </c>
      <c r="L41" s="59" t="s">
        <v>200</v>
      </c>
    </row>
    <row r="42" spans="1:12" s="13" customFormat="1" ht="72.75" customHeight="1">
      <c r="A42" s="58">
        <v>44359</v>
      </c>
      <c r="B42" s="59" t="s">
        <v>39</v>
      </c>
      <c r="C42" s="59">
        <v>131039</v>
      </c>
      <c r="D42" s="60" t="s">
        <v>99</v>
      </c>
      <c r="E42" s="59">
        <v>3</v>
      </c>
      <c r="F42" s="59" t="s">
        <v>41</v>
      </c>
      <c r="G42" s="59">
        <v>4</v>
      </c>
      <c r="H42" s="59" t="s">
        <v>255</v>
      </c>
      <c r="I42" s="59">
        <v>119</v>
      </c>
      <c r="J42" s="55" t="s">
        <v>289</v>
      </c>
      <c r="K42" s="55" t="s">
        <v>281</v>
      </c>
      <c r="L42" s="59" t="s">
        <v>212</v>
      </c>
    </row>
    <row r="43" spans="1:12" s="13" customFormat="1" ht="35.25" customHeight="1">
      <c r="A43" s="58">
        <v>44361</v>
      </c>
      <c r="B43" s="59" t="s">
        <v>39</v>
      </c>
      <c r="C43" s="59">
        <v>164010</v>
      </c>
      <c r="D43" s="60" t="s">
        <v>100</v>
      </c>
      <c r="E43" s="59">
        <v>2</v>
      </c>
      <c r="F43" s="59" t="s">
        <v>41</v>
      </c>
      <c r="G43" s="59">
        <v>1</v>
      </c>
      <c r="H43" s="59" t="s">
        <v>101</v>
      </c>
      <c r="I43" s="59">
        <v>17</v>
      </c>
      <c r="J43" s="55" t="s">
        <v>267</v>
      </c>
      <c r="K43" s="55" t="s">
        <v>268</v>
      </c>
      <c r="L43" s="59" t="s">
        <v>202</v>
      </c>
    </row>
    <row r="44" spans="1:12" s="13" customFormat="1" ht="35.25" customHeight="1">
      <c r="A44" s="58">
        <v>44361</v>
      </c>
      <c r="B44" s="59" t="s">
        <v>39</v>
      </c>
      <c r="C44" s="59">
        <v>124050</v>
      </c>
      <c r="D44" s="60" t="s">
        <v>42</v>
      </c>
      <c r="E44" s="59">
        <v>2</v>
      </c>
      <c r="F44" s="59" t="s">
        <v>41</v>
      </c>
      <c r="G44" s="59">
        <v>1</v>
      </c>
      <c r="H44" s="59" t="s">
        <v>102</v>
      </c>
      <c r="I44" s="59">
        <v>10</v>
      </c>
      <c r="J44" s="75" t="s">
        <v>271</v>
      </c>
      <c r="K44" s="75" t="s">
        <v>266</v>
      </c>
      <c r="L44" s="59" t="s">
        <v>201</v>
      </c>
    </row>
    <row r="45" spans="1:12" s="13" customFormat="1" ht="43.5" customHeight="1">
      <c r="A45" s="58">
        <v>44361</v>
      </c>
      <c r="B45" s="59" t="s">
        <v>39</v>
      </c>
      <c r="C45" s="59">
        <v>125121</v>
      </c>
      <c r="D45" s="60" t="s">
        <v>103</v>
      </c>
      <c r="E45" s="59">
        <v>2</v>
      </c>
      <c r="F45" s="59" t="s">
        <v>41</v>
      </c>
      <c r="G45" s="59">
        <v>1</v>
      </c>
      <c r="H45" s="59" t="s">
        <v>104</v>
      </c>
      <c r="I45" s="59">
        <v>20</v>
      </c>
      <c r="J45" s="76"/>
      <c r="K45" s="76"/>
      <c r="L45" s="59" t="s">
        <v>206</v>
      </c>
    </row>
    <row r="46" spans="1:12" s="13" customFormat="1" ht="33.75" customHeight="1">
      <c r="A46" s="58">
        <v>44361</v>
      </c>
      <c r="B46" s="59" t="s">
        <v>39</v>
      </c>
      <c r="C46" s="59">
        <v>182006</v>
      </c>
      <c r="D46" s="60" t="s">
        <v>105</v>
      </c>
      <c r="E46" s="59">
        <v>4</v>
      </c>
      <c r="F46" s="59" t="s">
        <v>41</v>
      </c>
      <c r="G46" s="59">
        <v>2</v>
      </c>
      <c r="H46" s="59" t="s">
        <v>256</v>
      </c>
      <c r="I46" s="59">
        <v>37</v>
      </c>
      <c r="J46" s="55" t="s">
        <v>286</v>
      </c>
      <c r="K46" s="57" t="s">
        <v>282</v>
      </c>
      <c r="L46" s="59" t="s">
        <v>215</v>
      </c>
    </row>
    <row r="47" spans="1:12" s="13" customFormat="1" ht="34.5" customHeight="1">
      <c r="A47" s="58">
        <v>44361</v>
      </c>
      <c r="B47" s="59" t="s">
        <v>39</v>
      </c>
      <c r="C47" s="59">
        <v>151065</v>
      </c>
      <c r="D47" s="60" t="s">
        <v>106</v>
      </c>
      <c r="E47" s="59">
        <v>2</v>
      </c>
      <c r="F47" s="59" t="s">
        <v>41</v>
      </c>
      <c r="G47" s="59">
        <v>1</v>
      </c>
      <c r="H47" s="59" t="s">
        <v>107</v>
      </c>
      <c r="I47" s="59">
        <v>25</v>
      </c>
      <c r="J47" s="55" t="s">
        <v>267</v>
      </c>
      <c r="K47" s="56" t="s">
        <v>261</v>
      </c>
      <c r="L47" s="59" t="s">
        <v>216</v>
      </c>
    </row>
    <row r="48" spans="1:12" s="13" customFormat="1" ht="34.5" customHeight="1">
      <c r="A48" s="58">
        <v>44361</v>
      </c>
      <c r="B48" s="59" t="s">
        <v>39</v>
      </c>
      <c r="C48" s="59">
        <v>124048</v>
      </c>
      <c r="D48" s="60" t="s">
        <v>108</v>
      </c>
      <c r="E48" s="59">
        <v>3</v>
      </c>
      <c r="F48" s="59" t="s">
        <v>41</v>
      </c>
      <c r="G48" s="59">
        <v>1</v>
      </c>
      <c r="H48" s="59" t="s">
        <v>109</v>
      </c>
      <c r="I48" s="59">
        <v>23</v>
      </c>
      <c r="J48" s="55" t="s">
        <v>286</v>
      </c>
      <c r="K48" s="55" t="s">
        <v>266</v>
      </c>
      <c r="L48" s="59" t="s">
        <v>213</v>
      </c>
    </row>
    <row r="49" spans="1:12" s="13" customFormat="1" ht="35.25" customHeight="1">
      <c r="A49" s="58">
        <v>44361</v>
      </c>
      <c r="B49" s="59" t="s">
        <v>39</v>
      </c>
      <c r="C49" s="59">
        <v>112031</v>
      </c>
      <c r="D49" s="60" t="s">
        <v>110</v>
      </c>
      <c r="E49" s="59">
        <v>2</v>
      </c>
      <c r="F49" s="59" t="s">
        <v>41</v>
      </c>
      <c r="G49" s="59">
        <v>1</v>
      </c>
      <c r="H49" s="59" t="s">
        <v>111</v>
      </c>
      <c r="I49" s="59">
        <v>21</v>
      </c>
      <c r="J49" s="75" t="s">
        <v>287</v>
      </c>
      <c r="K49" s="75" t="s">
        <v>274</v>
      </c>
      <c r="L49" s="59" t="s">
        <v>207</v>
      </c>
    </row>
    <row r="50" spans="1:12" s="13" customFormat="1" ht="35.25" customHeight="1">
      <c r="A50" s="58">
        <v>44361</v>
      </c>
      <c r="B50" s="59" t="s">
        <v>39</v>
      </c>
      <c r="C50" s="59">
        <v>292031</v>
      </c>
      <c r="D50" s="60" t="s">
        <v>115</v>
      </c>
      <c r="E50" s="59">
        <v>2</v>
      </c>
      <c r="F50" s="59" t="s">
        <v>41</v>
      </c>
      <c r="G50" s="59">
        <v>1</v>
      </c>
      <c r="H50" s="59" t="s">
        <v>116</v>
      </c>
      <c r="I50" s="59">
        <v>9</v>
      </c>
      <c r="J50" s="76"/>
      <c r="K50" s="76"/>
      <c r="L50" s="59" t="s">
        <v>210</v>
      </c>
    </row>
    <row r="51" spans="1:12" s="13" customFormat="1" ht="50.25" customHeight="1">
      <c r="A51" s="58">
        <v>44361</v>
      </c>
      <c r="B51" s="59" t="s">
        <v>39</v>
      </c>
      <c r="C51" s="59">
        <v>151090</v>
      </c>
      <c r="D51" s="60" t="s">
        <v>112</v>
      </c>
      <c r="E51" s="59">
        <v>3</v>
      </c>
      <c r="F51" s="59" t="s">
        <v>41</v>
      </c>
      <c r="G51" s="59">
        <v>3</v>
      </c>
      <c r="H51" s="59" t="s">
        <v>233</v>
      </c>
      <c r="I51" s="59">
        <v>78</v>
      </c>
      <c r="J51" s="55" t="s">
        <v>288</v>
      </c>
      <c r="K51" s="55" t="s">
        <v>261</v>
      </c>
      <c r="L51" s="59" t="s">
        <v>208</v>
      </c>
    </row>
    <row r="52" spans="1:12" s="13" customFormat="1" ht="30.75" customHeight="1">
      <c r="A52" s="58">
        <v>44361</v>
      </c>
      <c r="B52" s="59" t="s">
        <v>39</v>
      </c>
      <c r="C52" s="59">
        <v>133069</v>
      </c>
      <c r="D52" s="60" t="s">
        <v>113</v>
      </c>
      <c r="E52" s="59">
        <v>4</v>
      </c>
      <c r="F52" s="59" t="s">
        <v>52</v>
      </c>
      <c r="G52" s="59">
        <v>1</v>
      </c>
      <c r="H52" s="59" t="s">
        <v>114</v>
      </c>
      <c r="I52" s="59">
        <v>76</v>
      </c>
      <c r="J52" s="55" t="s">
        <v>291</v>
      </c>
      <c r="K52" s="55" t="s">
        <v>290</v>
      </c>
      <c r="L52" s="59" t="s">
        <v>217</v>
      </c>
    </row>
    <row r="53" spans="1:12" s="13" customFormat="1" ht="34.5" customHeight="1">
      <c r="A53" s="58">
        <v>44361</v>
      </c>
      <c r="B53" s="59" t="s">
        <v>43</v>
      </c>
      <c r="C53" s="59">
        <v>146026</v>
      </c>
      <c r="D53" s="60" t="s">
        <v>191</v>
      </c>
      <c r="E53" s="59">
        <v>2</v>
      </c>
      <c r="F53" s="59" t="s">
        <v>41</v>
      </c>
      <c r="G53" s="59">
        <v>2</v>
      </c>
      <c r="H53" s="59" t="s">
        <v>250</v>
      </c>
      <c r="I53" s="55">
        <v>70</v>
      </c>
      <c r="J53" s="55" t="s">
        <v>314</v>
      </c>
      <c r="K53" s="57" t="s">
        <v>297</v>
      </c>
      <c r="L53" s="61" t="s">
        <v>226</v>
      </c>
    </row>
    <row r="54" spans="1:12" s="13" customFormat="1" ht="34.5" customHeight="1">
      <c r="A54" s="58">
        <v>44361</v>
      </c>
      <c r="B54" s="59" t="s">
        <v>39</v>
      </c>
      <c r="C54" s="59">
        <v>123068</v>
      </c>
      <c r="D54" s="60" t="s">
        <v>117</v>
      </c>
      <c r="E54" s="59">
        <v>2</v>
      </c>
      <c r="F54" s="59" t="s">
        <v>41</v>
      </c>
      <c r="G54" s="59">
        <v>1</v>
      </c>
      <c r="H54" s="59" t="s">
        <v>118</v>
      </c>
      <c r="I54" s="59">
        <v>25</v>
      </c>
      <c r="J54" s="55" t="s">
        <v>286</v>
      </c>
      <c r="K54" s="55" t="s">
        <v>266</v>
      </c>
      <c r="L54" s="59" t="s">
        <v>218</v>
      </c>
    </row>
    <row r="55" spans="1:12" s="13" customFormat="1" ht="34.5" customHeight="1">
      <c r="A55" s="58">
        <v>44361</v>
      </c>
      <c r="B55" s="59" t="s">
        <v>39</v>
      </c>
      <c r="C55" s="59">
        <v>199011</v>
      </c>
      <c r="D55" s="60" t="s">
        <v>119</v>
      </c>
      <c r="E55" s="59">
        <v>2</v>
      </c>
      <c r="F55" s="59" t="s">
        <v>41</v>
      </c>
      <c r="G55" s="59">
        <v>1</v>
      </c>
      <c r="H55" s="59" t="s">
        <v>120</v>
      </c>
      <c r="I55" s="59">
        <v>14</v>
      </c>
      <c r="J55" s="57" t="s">
        <v>293</v>
      </c>
      <c r="K55" s="57" t="s">
        <v>292</v>
      </c>
      <c r="L55" s="59" t="s">
        <v>209</v>
      </c>
    </row>
    <row r="56" spans="1:12" s="13" customFormat="1" ht="30" customHeight="1">
      <c r="A56" s="58">
        <v>44362</v>
      </c>
      <c r="B56" s="59" t="s">
        <v>39</v>
      </c>
      <c r="C56" s="59">
        <v>153097</v>
      </c>
      <c r="D56" s="60" t="s">
        <v>121</v>
      </c>
      <c r="E56" s="59">
        <v>2</v>
      </c>
      <c r="F56" s="59" t="s">
        <v>41</v>
      </c>
      <c r="G56" s="59">
        <v>1</v>
      </c>
      <c r="H56" s="59" t="s">
        <v>122</v>
      </c>
      <c r="I56" s="59">
        <v>16</v>
      </c>
      <c r="J56" s="55" t="s">
        <v>267</v>
      </c>
      <c r="K56" s="56" t="s">
        <v>261</v>
      </c>
      <c r="L56" s="59" t="s">
        <v>219</v>
      </c>
    </row>
    <row r="57" spans="1:12" s="13" customFormat="1" ht="69" customHeight="1">
      <c r="A57" s="58">
        <v>44362</v>
      </c>
      <c r="B57" s="59" t="s">
        <v>39</v>
      </c>
      <c r="C57" s="59">
        <v>181001</v>
      </c>
      <c r="D57" s="60" t="s">
        <v>124</v>
      </c>
      <c r="E57" s="59">
        <v>4</v>
      </c>
      <c r="F57" s="59" t="s">
        <v>41</v>
      </c>
      <c r="G57" s="59">
        <v>4</v>
      </c>
      <c r="H57" s="59" t="s">
        <v>257</v>
      </c>
      <c r="I57" s="59">
        <v>111</v>
      </c>
      <c r="J57" s="55" t="s">
        <v>289</v>
      </c>
      <c r="K57" s="57" t="s">
        <v>282</v>
      </c>
      <c r="L57" s="59" t="s">
        <v>220</v>
      </c>
    </row>
    <row r="58" spans="1:12" s="13" customFormat="1" ht="34.5" customHeight="1">
      <c r="A58" s="58">
        <v>44363</v>
      </c>
      <c r="B58" s="59" t="s">
        <v>39</v>
      </c>
      <c r="C58" s="59">
        <v>125068</v>
      </c>
      <c r="D58" s="60" t="s">
        <v>127</v>
      </c>
      <c r="E58" s="59">
        <v>2</v>
      </c>
      <c r="F58" s="59" t="s">
        <v>41</v>
      </c>
      <c r="G58" s="59">
        <v>1</v>
      </c>
      <c r="H58" s="59" t="s">
        <v>128</v>
      </c>
      <c r="I58" s="59">
        <v>15</v>
      </c>
      <c r="J58" s="75" t="s">
        <v>286</v>
      </c>
      <c r="K58" s="75" t="s">
        <v>266</v>
      </c>
      <c r="L58" s="59" t="s">
        <v>206</v>
      </c>
    </row>
    <row r="59" spans="1:12" s="13" customFormat="1" ht="34.5" customHeight="1">
      <c r="A59" s="58">
        <v>44363</v>
      </c>
      <c r="B59" s="59" t="s">
        <v>39</v>
      </c>
      <c r="C59" s="59">
        <v>123027</v>
      </c>
      <c r="D59" s="60" t="s">
        <v>129</v>
      </c>
      <c r="E59" s="59">
        <v>2</v>
      </c>
      <c r="F59" s="59" t="s">
        <v>41</v>
      </c>
      <c r="G59" s="59">
        <v>1</v>
      </c>
      <c r="H59" s="59" t="s">
        <v>47</v>
      </c>
      <c r="I59" s="59">
        <v>16</v>
      </c>
      <c r="J59" s="76"/>
      <c r="K59" s="76"/>
      <c r="L59" s="59" t="s">
        <v>205</v>
      </c>
    </row>
    <row r="60" spans="1:12" s="13" customFormat="1" ht="34.5" customHeight="1">
      <c r="A60" s="58">
        <v>44363</v>
      </c>
      <c r="B60" s="59" t="s">
        <v>43</v>
      </c>
      <c r="C60" s="59">
        <v>147051</v>
      </c>
      <c r="D60" s="60" t="s">
        <v>187</v>
      </c>
      <c r="E60" s="59">
        <v>3</v>
      </c>
      <c r="F60" s="59" t="s">
        <v>51</v>
      </c>
      <c r="G60" s="59">
        <v>2</v>
      </c>
      <c r="H60" s="59" t="s">
        <v>248</v>
      </c>
      <c r="I60" s="59">
        <v>70</v>
      </c>
      <c r="J60" s="55" t="s">
        <v>269</v>
      </c>
      <c r="K60" s="55" t="s">
        <v>270</v>
      </c>
      <c r="L60" s="61" t="s">
        <v>226</v>
      </c>
    </row>
    <row r="61" spans="1:12" s="13" customFormat="1" ht="34.5" customHeight="1">
      <c r="A61" s="58">
        <v>44363</v>
      </c>
      <c r="B61" s="59" t="s">
        <v>39</v>
      </c>
      <c r="C61" s="59">
        <v>174075</v>
      </c>
      <c r="D61" s="60" t="s">
        <v>130</v>
      </c>
      <c r="E61" s="59">
        <v>3</v>
      </c>
      <c r="F61" s="59" t="s">
        <v>52</v>
      </c>
      <c r="G61" s="59">
        <v>1</v>
      </c>
      <c r="H61" s="59" t="s">
        <v>131</v>
      </c>
      <c r="I61" s="59">
        <v>53</v>
      </c>
      <c r="J61" s="55" t="s">
        <v>294</v>
      </c>
      <c r="K61" s="55" t="s">
        <v>290</v>
      </c>
      <c r="L61" s="59" t="s">
        <v>222</v>
      </c>
    </row>
    <row r="62" spans="1:12" s="13" customFormat="1" ht="24.75" customHeight="1">
      <c r="A62" s="58">
        <v>44363</v>
      </c>
      <c r="B62" s="59" t="s">
        <v>39</v>
      </c>
      <c r="C62" s="59">
        <v>254026</v>
      </c>
      <c r="D62" s="60" t="s">
        <v>46</v>
      </c>
      <c r="E62" s="59">
        <v>2</v>
      </c>
      <c r="F62" s="59" t="s">
        <v>52</v>
      </c>
      <c r="G62" s="59">
        <v>1</v>
      </c>
      <c r="H62" s="59" t="s">
        <v>132</v>
      </c>
      <c r="I62" s="59">
        <v>39</v>
      </c>
      <c r="J62" s="75" t="s">
        <v>294</v>
      </c>
      <c r="K62" s="75" t="s">
        <v>290</v>
      </c>
      <c r="L62" s="59" t="s">
        <v>208</v>
      </c>
    </row>
    <row r="63" spans="1:12" s="13" customFormat="1" ht="24.75" customHeight="1">
      <c r="A63" s="58">
        <v>44363</v>
      </c>
      <c r="B63" s="59" t="s">
        <v>39</v>
      </c>
      <c r="C63" s="59">
        <v>125105</v>
      </c>
      <c r="D63" s="60" t="s">
        <v>134</v>
      </c>
      <c r="E63" s="59">
        <v>2</v>
      </c>
      <c r="F63" s="59" t="s">
        <v>52</v>
      </c>
      <c r="G63" s="59">
        <v>1</v>
      </c>
      <c r="H63" s="59" t="s">
        <v>135</v>
      </c>
      <c r="I63" s="59">
        <v>15</v>
      </c>
      <c r="J63" s="76"/>
      <c r="K63" s="76"/>
      <c r="L63" s="59" t="s">
        <v>209</v>
      </c>
    </row>
    <row r="64" spans="1:12" s="13" customFormat="1" ht="43.5" customHeight="1">
      <c r="A64" s="58">
        <v>44363</v>
      </c>
      <c r="B64" s="59" t="s">
        <v>258</v>
      </c>
      <c r="C64" s="59">
        <v>254026</v>
      </c>
      <c r="D64" s="60" t="s">
        <v>46</v>
      </c>
      <c r="E64" s="59">
        <v>2</v>
      </c>
      <c r="F64" s="59" t="s">
        <v>52</v>
      </c>
      <c r="G64" s="59">
        <v>1</v>
      </c>
      <c r="H64" s="59" t="s">
        <v>132</v>
      </c>
      <c r="I64" s="59">
        <v>39</v>
      </c>
      <c r="J64" s="75" t="s">
        <v>294</v>
      </c>
      <c r="K64" s="75" t="s">
        <v>290</v>
      </c>
      <c r="L64" s="59" t="s">
        <v>208</v>
      </c>
    </row>
    <row r="65" spans="1:12" s="13" customFormat="1" ht="30.75" customHeight="1">
      <c r="A65" s="58">
        <v>44363</v>
      </c>
      <c r="B65" s="59" t="s">
        <v>133</v>
      </c>
      <c r="C65" s="59">
        <v>127049</v>
      </c>
      <c r="D65" s="60" t="s">
        <v>140</v>
      </c>
      <c r="E65" s="59">
        <v>3</v>
      </c>
      <c r="F65" s="59" t="s">
        <v>52</v>
      </c>
      <c r="G65" s="59">
        <v>1</v>
      </c>
      <c r="H65" s="59" t="s">
        <v>141</v>
      </c>
      <c r="I65" s="59">
        <v>16</v>
      </c>
      <c r="J65" s="76"/>
      <c r="K65" s="76"/>
      <c r="L65" s="59" t="s">
        <v>201</v>
      </c>
    </row>
    <row r="66" spans="1:12" s="13" customFormat="1" ht="84.75" customHeight="1">
      <c r="A66" s="58">
        <v>44363</v>
      </c>
      <c r="B66" s="59" t="s">
        <v>39</v>
      </c>
      <c r="C66" s="59">
        <v>152048</v>
      </c>
      <c r="D66" s="60" t="s">
        <v>136</v>
      </c>
      <c r="E66" s="59">
        <v>2</v>
      </c>
      <c r="F66" s="59" t="s">
        <v>41</v>
      </c>
      <c r="G66" s="59">
        <v>5</v>
      </c>
      <c r="H66" s="59" t="s">
        <v>234</v>
      </c>
      <c r="I66" s="59">
        <v>142</v>
      </c>
      <c r="J66" s="55" t="s">
        <v>262</v>
      </c>
      <c r="K66" s="56" t="s">
        <v>261</v>
      </c>
      <c r="L66" s="59" t="s">
        <v>223</v>
      </c>
    </row>
    <row r="67" spans="1:12" s="13" customFormat="1" ht="35.25" customHeight="1">
      <c r="A67" s="58">
        <v>44363</v>
      </c>
      <c r="B67" s="59" t="s">
        <v>39</v>
      </c>
      <c r="C67" s="59">
        <v>112070</v>
      </c>
      <c r="D67" s="60" t="s">
        <v>137</v>
      </c>
      <c r="E67" s="59">
        <v>2</v>
      </c>
      <c r="F67" s="59" t="s">
        <v>41</v>
      </c>
      <c r="G67" s="59">
        <v>1</v>
      </c>
      <c r="H67" s="59" t="s">
        <v>138</v>
      </c>
      <c r="I67" s="59">
        <v>21</v>
      </c>
      <c r="J67" s="57" t="s">
        <v>273</v>
      </c>
      <c r="K67" s="57" t="s">
        <v>274</v>
      </c>
      <c r="L67" s="59" t="s">
        <v>207</v>
      </c>
    </row>
    <row r="68" spans="1:12" s="13" customFormat="1" ht="70.5" customHeight="1">
      <c r="A68" s="58">
        <v>44363</v>
      </c>
      <c r="B68" s="59" t="s">
        <v>39</v>
      </c>
      <c r="C68" s="59">
        <v>132001</v>
      </c>
      <c r="D68" s="60" t="s">
        <v>139</v>
      </c>
      <c r="E68" s="59">
        <v>2</v>
      </c>
      <c r="F68" s="59" t="s">
        <v>41</v>
      </c>
      <c r="G68" s="59">
        <v>4</v>
      </c>
      <c r="H68" s="59" t="s">
        <v>259</v>
      </c>
      <c r="I68" s="59">
        <v>117</v>
      </c>
      <c r="J68" s="57" t="s">
        <v>289</v>
      </c>
      <c r="K68" s="57" t="s">
        <v>281</v>
      </c>
      <c r="L68" s="59" t="s">
        <v>212</v>
      </c>
    </row>
    <row r="69" spans="1:12" s="13" customFormat="1" ht="27.75" customHeight="1">
      <c r="A69" s="58">
        <v>44364</v>
      </c>
      <c r="B69" s="59" t="s">
        <v>39</v>
      </c>
      <c r="C69" s="59">
        <v>147085</v>
      </c>
      <c r="D69" s="60" t="s">
        <v>40</v>
      </c>
      <c r="E69" s="59">
        <v>3</v>
      </c>
      <c r="F69" s="59" t="s">
        <v>51</v>
      </c>
      <c r="G69" s="59">
        <v>1</v>
      </c>
      <c r="H69" s="59" t="s">
        <v>142</v>
      </c>
      <c r="I69" s="59">
        <v>35</v>
      </c>
      <c r="J69" s="55" t="s">
        <v>295</v>
      </c>
      <c r="K69" s="55" t="s">
        <v>270</v>
      </c>
      <c r="L69" s="59" t="s">
        <v>215</v>
      </c>
    </row>
    <row r="70" spans="1:12" s="13" customFormat="1" ht="33" customHeight="1">
      <c r="A70" s="58">
        <v>44364</v>
      </c>
      <c r="B70" s="59" t="s">
        <v>39</v>
      </c>
      <c r="C70" s="59">
        <v>164076</v>
      </c>
      <c r="D70" s="60" t="s">
        <v>143</v>
      </c>
      <c r="E70" s="59">
        <v>2</v>
      </c>
      <c r="F70" s="59" t="s">
        <v>41</v>
      </c>
      <c r="G70" s="59">
        <v>1</v>
      </c>
      <c r="H70" s="59" t="s">
        <v>144</v>
      </c>
      <c r="I70" s="59">
        <v>20</v>
      </c>
      <c r="J70" s="57" t="s">
        <v>279</v>
      </c>
      <c r="K70" s="57" t="s">
        <v>268</v>
      </c>
      <c r="L70" s="59" t="s">
        <v>202</v>
      </c>
    </row>
    <row r="71" spans="1:12" s="13" customFormat="1" ht="39.75" customHeight="1">
      <c r="A71" s="58">
        <v>44364</v>
      </c>
      <c r="B71" s="59" t="s">
        <v>39</v>
      </c>
      <c r="C71" s="59">
        <v>151063</v>
      </c>
      <c r="D71" s="60" t="s">
        <v>146</v>
      </c>
      <c r="E71" s="59">
        <v>2</v>
      </c>
      <c r="F71" s="59" t="s">
        <v>41</v>
      </c>
      <c r="G71" s="59">
        <v>1</v>
      </c>
      <c r="H71" s="59" t="s">
        <v>260</v>
      </c>
      <c r="I71" s="59">
        <v>8</v>
      </c>
      <c r="J71" s="75" t="s">
        <v>279</v>
      </c>
      <c r="K71" s="75" t="s">
        <v>283</v>
      </c>
      <c r="L71" s="59" t="s">
        <v>211</v>
      </c>
    </row>
    <row r="72" spans="1:12" s="13" customFormat="1" ht="43.5" customHeight="1">
      <c r="A72" s="58">
        <v>44364</v>
      </c>
      <c r="B72" s="59" t="s">
        <v>39</v>
      </c>
      <c r="C72" s="59">
        <v>177012</v>
      </c>
      <c r="D72" s="60" t="s">
        <v>147</v>
      </c>
      <c r="E72" s="59">
        <v>2</v>
      </c>
      <c r="F72" s="59" t="s">
        <v>41</v>
      </c>
      <c r="G72" s="59">
        <v>1</v>
      </c>
      <c r="H72" s="59" t="s">
        <v>148</v>
      </c>
      <c r="I72" s="59">
        <v>13</v>
      </c>
      <c r="J72" s="76"/>
      <c r="K72" s="76"/>
      <c r="L72" s="59" t="s">
        <v>214</v>
      </c>
    </row>
    <row r="73" spans="1:12" s="13" customFormat="1" ht="79.5" customHeight="1">
      <c r="A73" s="58">
        <v>44364</v>
      </c>
      <c r="B73" s="59" t="s">
        <v>39</v>
      </c>
      <c r="C73" s="59">
        <v>143043</v>
      </c>
      <c r="D73" s="60" t="s">
        <v>149</v>
      </c>
      <c r="E73" s="59">
        <v>2</v>
      </c>
      <c r="F73" s="59" t="s">
        <v>51</v>
      </c>
      <c r="G73" s="59">
        <v>5</v>
      </c>
      <c r="H73" s="59" t="s">
        <v>235</v>
      </c>
      <c r="I73" s="59">
        <v>113</v>
      </c>
      <c r="J73" s="55" t="s">
        <v>298</v>
      </c>
      <c r="K73" s="57" t="s">
        <v>297</v>
      </c>
      <c r="L73" s="59" t="s">
        <v>203</v>
      </c>
    </row>
    <row r="74" spans="1:12" s="13" customFormat="1" ht="28.5" customHeight="1">
      <c r="A74" s="58">
        <v>44365</v>
      </c>
      <c r="B74" s="59" t="s">
        <v>39</v>
      </c>
      <c r="C74" s="59">
        <v>113012</v>
      </c>
      <c r="D74" s="60" t="s">
        <v>150</v>
      </c>
      <c r="E74" s="59">
        <v>3</v>
      </c>
      <c r="F74" s="59" t="s">
        <v>41</v>
      </c>
      <c r="G74" s="59">
        <v>1</v>
      </c>
      <c r="H74" s="59" t="s">
        <v>48</v>
      </c>
      <c r="I74" s="59">
        <v>15</v>
      </c>
      <c r="J74" s="75" t="s">
        <v>273</v>
      </c>
      <c r="K74" s="75" t="s">
        <v>274</v>
      </c>
      <c r="L74" s="59" t="s">
        <v>224</v>
      </c>
    </row>
    <row r="75" spans="1:12" s="13" customFormat="1" ht="29.25" customHeight="1">
      <c r="A75" s="58">
        <v>44365</v>
      </c>
      <c r="B75" s="59" t="s">
        <v>39</v>
      </c>
      <c r="C75" s="59">
        <v>114086</v>
      </c>
      <c r="D75" s="60" t="s">
        <v>158</v>
      </c>
      <c r="E75" s="59">
        <v>2</v>
      </c>
      <c r="F75" s="59" t="s">
        <v>41</v>
      </c>
      <c r="G75" s="59">
        <v>1</v>
      </c>
      <c r="H75" s="59" t="s">
        <v>159</v>
      </c>
      <c r="I75" s="59">
        <v>11</v>
      </c>
      <c r="J75" s="76"/>
      <c r="K75" s="76"/>
      <c r="L75" s="59" t="s">
        <v>210</v>
      </c>
    </row>
    <row r="76" spans="1:12" s="13" customFormat="1" ht="36" customHeight="1">
      <c r="A76" s="58">
        <v>44365</v>
      </c>
      <c r="B76" s="59" t="s">
        <v>39</v>
      </c>
      <c r="C76" s="59">
        <v>199023</v>
      </c>
      <c r="D76" s="60" t="s">
        <v>151</v>
      </c>
      <c r="E76" s="59">
        <v>2</v>
      </c>
      <c r="F76" s="59" t="s">
        <v>41</v>
      </c>
      <c r="G76" s="59">
        <v>1</v>
      </c>
      <c r="H76" s="59" t="s">
        <v>44</v>
      </c>
      <c r="I76" s="59">
        <v>13</v>
      </c>
      <c r="J76" s="75" t="s">
        <v>273</v>
      </c>
      <c r="K76" s="75" t="s">
        <v>274</v>
      </c>
      <c r="L76" s="59" t="s">
        <v>209</v>
      </c>
    </row>
    <row r="77" spans="1:12" s="13" customFormat="1" ht="33.75" customHeight="1">
      <c r="A77" s="58">
        <v>44365</v>
      </c>
      <c r="B77" s="59" t="s">
        <v>39</v>
      </c>
      <c r="C77" s="59">
        <v>123151</v>
      </c>
      <c r="D77" s="60" t="s">
        <v>153</v>
      </c>
      <c r="E77" s="59">
        <v>2</v>
      </c>
      <c r="F77" s="59" t="s">
        <v>41</v>
      </c>
      <c r="G77" s="59">
        <v>1</v>
      </c>
      <c r="H77" s="59" t="s">
        <v>87</v>
      </c>
      <c r="I77" s="59">
        <v>15</v>
      </c>
      <c r="J77" s="76"/>
      <c r="K77" s="76"/>
      <c r="L77" s="59" t="s">
        <v>205</v>
      </c>
    </row>
    <row r="78" spans="1:12" s="13" customFormat="1" ht="40.5" customHeight="1">
      <c r="A78" s="58">
        <v>44365</v>
      </c>
      <c r="B78" s="59" t="s">
        <v>39</v>
      </c>
      <c r="C78" s="59">
        <v>124026</v>
      </c>
      <c r="D78" s="60" t="s">
        <v>152</v>
      </c>
      <c r="E78" s="59">
        <v>3</v>
      </c>
      <c r="F78" s="59" t="s">
        <v>41</v>
      </c>
      <c r="G78" s="59">
        <v>1</v>
      </c>
      <c r="H78" s="59" t="s">
        <v>84</v>
      </c>
      <c r="I78" s="59">
        <v>23</v>
      </c>
      <c r="J78" s="57" t="s">
        <v>273</v>
      </c>
      <c r="K78" s="55" t="s">
        <v>266</v>
      </c>
      <c r="L78" s="59" t="s">
        <v>213</v>
      </c>
    </row>
    <row r="79" spans="1:12" s="13" customFormat="1" ht="77.25" customHeight="1">
      <c r="A79" s="58">
        <v>44365</v>
      </c>
      <c r="B79" s="59" t="s">
        <v>39</v>
      </c>
      <c r="C79" s="59">
        <v>154081</v>
      </c>
      <c r="D79" s="60" t="s">
        <v>154</v>
      </c>
      <c r="E79" s="59">
        <v>2</v>
      </c>
      <c r="F79" s="59" t="s">
        <v>41</v>
      </c>
      <c r="G79" s="59">
        <v>4</v>
      </c>
      <c r="H79" s="59" t="s">
        <v>236</v>
      </c>
      <c r="I79" s="59">
        <v>96</v>
      </c>
      <c r="J79" s="55" t="s">
        <v>299</v>
      </c>
      <c r="K79" s="55" t="s">
        <v>261</v>
      </c>
      <c r="L79" s="59" t="s">
        <v>208</v>
      </c>
    </row>
    <row r="80" spans="1:12" s="13" customFormat="1" ht="38.25" customHeight="1">
      <c r="A80" s="58">
        <v>44365</v>
      </c>
      <c r="B80" s="59" t="s">
        <v>39</v>
      </c>
      <c r="C80" s="59">
        <v>174031</v>
      </c>
      <c r="D80" s="60" t="s">
        <v>155</v>
      </c>
      <c r="E80" s="59">
        <v>2</v>
      </c>
      <c r="F80" s="59" t="s">
        <v>41</v>
      </c>
      <c r="G80" s="59">
        <v>2</v>
      </c>
      <c r="H80" s="59" t="s">
        <v>237</v>
      </c>
      <c r="I80" s="59">
        <v>52</v>
      </c>
      <c r="J80" s="57" t="s">
        <v>300</v>
      </c>
      <c r="K80" s="55" t="s">
        <v>264</v>
      </c>
      <c r="L80" s="59" t="s">
        <v>200</v>
      </c>
    </row>
    <row r="81" spans="1:12" s="13" customFormat="1" ht="43.5" customHeight="1">
      <c r="A81" s="58">
        <v>44365</v>
      </c>
      <c r="B81" s="59" t="s">
        <v>39</v>
      </c>
      <c r="C81" s="59">
        <v>152055</v>
      </c>
      <c r="D81" s="60" t="s">
        <v>156</v>
      </c>
      <c r="E81" s="59">
        <v>2</v>
      </c>
      <c r="F81" s="59" t="s">
        <v>41</v>
      </c>
      <c r="G81" s="59">
        <v>1</v>
      </c>
      <c r="H81" s="59" t="s">
        <v>157</v>
      </c>
      <c r="I81" s="59">
        <v>30</v>
      </c>
      <c r="J81" s="57" t="s">
        <v>279</v>
      </c>
      <c r="K81" s="57" t="s">
        <v>261</v>
      </c>
      <c r="L81" s="59" t="s">
        <v>216</v>
      </c>
    </row>
    <row r="82" spans="1:12" s="13" customFormat="1" ht="38.25" customHeight="1">
      <c r="A82" s="58">
        <v>44368</v>
      </c>
      <c r="B82" s="59" t="s">
        <v>39</v>
      </c>
      <c r="C82" s="59">
        <v>133009</v>
      </c>
      <c r="D82" s="60" t="s">
        <v>160</v>
      </c>
      <c r="E82" s="59">
        <v>4</v>
      </c>
      <c r="F82" s="59" t="s">
        <v>41</v>
      </c>
      <c r="G82" s="59">
        <v>2</v>
      </c>
      <c r="H82" s="59" t="s">
        <v>238</v>
      </c>
      <c r="I82" s="59">
        <v>42</v>
      </c>
      <c r="J82" s="55" t="s">
        <v>279</v>
      </c>
      <c r="K82" s="57" t="s">
        <v>281</v>
      </c>
      <c r="L82" s="59" t="s">
        <v>212</v>
      </c>
    </row>
    <row r="83" spans="1:12" s="13" customFormat="1" ht="40.5" customHeight="1">
      <c r="A83" s="58">
        <v>44368</v>
      </c>
      <c r="B83" s="59" t="s">
        <v>39</v>
      </c>
      <c r="C83" s="59">
        <v>152007</v>
      </c>
      <c r="D83" s="60" t="s">
        <v>49</v>
      </c>
      <c r="E83" s="59">
        <v>3</v>
      </c>
      <c r="F83" s="59" t="s">
        <v>41</v>
      </c>
      <c r="G83" s="59">
        <v>1</v>
      </c>
      <c r="H83" s="59" t="s">
        <v>161</v>
      </c>
      <c r="I83" s="59">
        <v>31</v>
      </c>
      <c r="J83" s="57" t="s">
        <v>279</v>
      </c>
      <c r="K83" s="57" t="s">
        <v>261</v>
      </c>
      <c r="L83" s="59" t="s">
        <v>225</v>
      </c>
    </row>
    <row r="84" spans="1:12" s="13" customFormat="1" ht="48" customHeight="1">
      <c r="A84" s="58">
        <v>44368</v>
      </c>
      <c r="B84" s="59" t="s">
        <v>39</v>
      </c>
      <c r="C84" s="59">
        <v>174034</v>
      </c>
      <c r="D84" s="60" t="s">
        <v>162</v>
      </c>
      <c r="E84" s="59">
        <v>2</v>
      </c>
      <c r="F84" s="59" t="s">
        <v>53</v>
      </c>
      <c r="G84" s="59">
        <v>2</v>
      </c>
      <c r="H84" s="59" t="s">
        <v>239</v>
      </c>
      <c r="I84" s="59">
        <v>43</v>
      </c>
      <c r="J84" s="55" t="s">
        <v>301</v>
      </c>
      <c r="K84" s="55" t="s">
        <v>264</v>
      </c>
      <c r="L84" s="59" t="s">
        <v>200</v>
      </c>
    </row>
    <row r="85" spans="1:12" s="13" customFormat="1" ht="84" customHeight="1">
      <c r="A85" s="58">
        <v>44368</v>
      </c>
      <c r="B85" s="59" t="s">
        <v>39</v>
      </c>
      <c r="C85" s="59">
        <v>142002</v>
      </c>
      <c r="D85" s="60" t="s">
        <v>163</v>
      </c>
      <c r="E85" s="59">
        <v>3</v>
      </c>
      <c r="F85" s="59" t="s">
        <v>41</v>
      </c>
      <c r="G85" s="59">
        <v>5</v>
      </c>
      <c r="H85" s="59" t="s">
        <v>240</v>
      </c>
      <c r="I85" s="59">
        <v>145</v>
      </c>
      <c r="J85" s="55" t="s">
        <v>302</v>
      </c>
      <c r="K85" s="57" t="s">
        <v>270</v>
      </c>
      <c r="L85" s="59" t="s">
        <v>203</v>
      </c>
    </row>
    <row r="86" spans="1:12" s="13" customFormat="1" ht="32.25" customHeight="1">
      <c r="A86" s="58">
        <v>44369</v>
      </c>
      <c r="B86" s="59" t="s">
        <v>39</v>
      </c>
      <c r="C86" s="59">
        <v>177102</v>
      </c>
      <c r="D86" s="60" t="s">
        <v>167</v>
      </c>
      <c r="E86" s="59">
        <v>2</v>
      </c>
      <c r="F86" s="59" t="s">
        <v>41</v>
      </c>
      <c r="G86" s="59">
        <v>1</v>
      </c>
      <c r="H86" s="59" t="s">
        <v>50</v>
      </c>
      <c r="I86" s="59">
        <v>15</v>
      </c>
      <c r="J86" s="75" t="s">
        <v>267</v>
      </c>
      <c r="K86" s="75" t="s">
        <v>283</v>
      </c>
      <c r="L86" s="59" t="s">
        <v>214</v>
      </c>
    </row>
    <row r="87" spans="1:12" s="13" customFormat="1" ht="25.5" customHeight="1">
      <c r="A87" s="58">
        <v>44369</v>
      </c>
      <c r="B87" s="59" t="s">
        <v>39</v>
      </c>
      <c r="C87" s="59">
        <v>158005</v>
      </c>
      <c r="D87" s="60" t="s">
        <v>164</v>
      </c>
      <c r="E87" s="59">
        <v>3</v>
      </c>
      <c r="F87" s="59" t="s">
        <v>41</v>
      </c>
      <c r="G87" s="59">
        <v>1</v>
      </c>
      <c r="H87" s="59" t="s">
        <v>126</v>
      </c>
      <c r="I87" s="59">
        <v>18</v>
      </c>
      <c r="J87" s="76"/>
      <c r="K87" s="76"/>
      <c r="L87" s="59" t="s">
        <v>221</v>
      </c>
    </row>
    <row r="88" spans="1:12" s="13" customFormat="1" ht="32.25" customHeight="1">
      <c r="A88" s="58">
        <v>44369</v>
      </c>
      <c r="B88" s="59" t="s">
        <v>43</v>
      </c>
      <c r="C88" s="59">
        <v>151005</v>
      </c>
      <c r="D88" s="60" t="s">
        <v>165</v>
      </c>
      <c r="E88" s="59">
        <v>2</v>
      </c>
      <c r="F88" s="59" t="s">
        <v>52</v>
      </c>
      <c r="G88" s="59">
        <v>1</v>
      </c>
      <c r="H88" s="59" t="s">
        <v>166</v>
      </c>
      <c r="I88" s="59">
        <v>59</v>
      </c>
      <c r="J88" s="75" t="s">
        <v>279</v>
      </c>
      <c r="K88" s="75" t="s">
        <v>290</v>
      </c>
      <c r="L88" s="59" t="s">
        <v>208</v>
      </c>
    </row>
    <row r="89" spans="1:12" s="13" customFormat="1" ht="25.5" customHeight="1">
      <c r="A89" s="58">
        <v>44369</v>
      </c>
      <c r="B89" s="59" t="s">
        <v>168</v>
      </c>
      <c r="C89" s="59">
        <v>165175</v>
      </c>
      <c r="D89" s="60" t="s">
        <v>169</v>
      </c>
      <c r="E89" s="59">
        <v>2</v>
      </c>
      <c r="F89" s="59" t="s">
        <v>52</v>
      </c>
      <c r="G89" s="59">
        <v>1</v>
      </c>
      <c r="H89" s="59" t="s">
        <v>141</v>
      </c>
      <c r="I89" s="59">
        <v>16</v>
      </c>
      <c r="J89" s="76"/>
      <c r="K89" s="76"/>
      <c r="L89" s="59" t="s">
        <v>202</v>
      </c>
    </row>
    <row r="90" spans="1:12" s="13" customFormat="1" ht="34.5" customHeight="1">
      <c r="A90" s="58">
        <v>44370</v>
      </c>
      <c r="B90" s="59" t="s">
        <v>39</v>
      </c>
      <c r="C90" s="59">
        <v>181170</v>
      </c>
      <c r="D90" s="60" t="s">
        <v>170</v>
      </c>
      <c r="E90" s="59">
        <v>2</v>
      </c>
      <c r="F90" s="59" t="s">
        <v>51</v>
      </c>
      <c r="G90" s="59">
        <v>1</v>
      </c>
      <c r="H90" s="59" t="s">
        <v>171</v>
      </c>
      <c r="I90" s="59">
        <v>35</v>
      </c>
      <c r="J90" s="55" t="s">
        <v>303</v>
      </c>
      <c r="K90" s="55" t="s">
        <v>282</v>
      </c>
      <c r="L90" s="59" t="s">
        <v>215</v>
      </c>
    </row>
    <row r="91" spans="1:12" s="13" customFormat="1" ht="28.5" customHeight="1">
      <c r="A91" s="58">
        <v>44371</v>
      </c>
      <c r="B91" s="59" t="s">
        <v>39</v>
      </c>
      <c r="C91" s="59">
        <v>158055</v>
      </c>
      <c r="D91" s="60" t="s">
        <v>172</v>
      </c>
      <c r="E91" s="59">
        <v>4</v>
      </c>
      <c r="F91" s="59" t="s">
        <v>41</v>
      </c>
      <c r="G91" s="59">
        <v>1</v>
      </c>
      <c r="H91" s="59" t="s">
        <v>173</v>
      </c>
      <c r="I91" s="59">
        <v>10</v>
      </c>
      <c r="J91" s="75" t="s">
        <v>267</v>
      </c>
      <c r="K91" s="75" t="s">
        <v>283</v>
      </c>
      <c r="L91" s="59" t="s">
        <v>221</v>
      </c>
    </row>
    <row r="92" spans="1:12" s="13" customFormat="1" ht="29.25" customHeight="1">
      <c r="A92" s="58">
        <v>44371</v>
      </c>
      <c r="B92" s="59" t="s">
        <v>39</v>
      </c>
      <c r="C92" s="59">
        <v>177106</v>
      </c>
      <c r="D92" s="60" t="s">
        <v>174</v>
      </c>
      <c r="E92" s="59">
        <v>2</v>
      </c>
      <c r="F92" s="59" t="s">
        <v>41</v>
      </c>
      <c r="G92" s="59">
        <v>1</v>
      </c>
      <c r="H92" s="59" t="s">
        <v>175</v>
      </c>
      <c r="I92" s="59">
        <v>12</v>
      </c>
      <c r="J92" s="76"/>
      <c r="K92" s="76"/>
      <c r="L92" s="59" t="s">
        <v>214</v>
      </c>
    </row>
    <row r="93" spans="1:12" s="13" customFormat="1" ht="33.75" customHeight="1">
      <c r="A93" s="58">
        <v>44371</v>
      </c>
      <c r="B93" s="59" t="s">
        <v>39</v>
      </c>
      <c r="C93" s="59">
        <v>164004</v>
      </c>
      <c r="D93" s="60" t="s">
        <v>176</v>
      </c>
      <c r="E93" s="59">
        <v>3</v>
      </c>
      <c r="F93" s="59" t="s">
        <v>41</v>
      </c>
      <c r="G93" s="59">
        <v>1</v>
      </c>
      <c r="H93" s="59" t="s">
        <v>177</v>
      </c>
      <c r="I93" s="59">
        <v>16</v>
      </c>
      <c r="J93" s="57" t="s">
        <v>279</v>
      </c>
      <c r="K93" s="57" t="s">
        <v>268</v>
      </c>
      <c r="L93" s="59" t="s">
        <v>202</v>
      </c>
    </row>
    <row r="94" spans="1:12" s="13" customFormat="1" ht="162.75" customHeight="1">
      <c r="A94" s="58">
        <v>44375</v>
      </c>
      <c r="B94" s="59" t="s">
        <v>43</v>
      </c>
      <c r="C94" s="59">
        <v>197035</v>
      </c>
      <c r="D94" s="60" t="s">
        <v>178</v>
      </c>
      <c r="E94" s="59">
        <v>2</v>
      </c>
      <c r="F94" s="59" t="s">
        <v>41</v>
      </c>
      <c r="G94" s="59">
        <v>10</v>
      </c>
      <c r="H94" s="59" t="s">
        <v>241</v>
      </c>
      <c r="I94" s="59">
        <v>345</v>
      </c>
      <c r="J94" s="55" t="s">
        <v>304</v>
      </c>
      <c r="K94" s="57" t="s">
        <v>275</v>
      </c>
      <c r="L94" s="59" t="s">
        <v>226</v>
      </c>
    </row>
    <row r="95" spans="1:12" s="13" customFormat="1" ht="217.5" customHeight="1">
      <c r="A95" s="58">
        <v>44375</v>
      </c>
      <c r="B95" s="59" t="s">
        <v>39</v>
      </c>
      <c r="C95" s="59">
        <v>197035</v>
      </c>
      <c r="D95" s="60" t="s">
        <v>178</v>
      </c>
      <c r="E95" s="59">
        <v>2</v>
      </c>
      <c r="F95" s="59" t="s">
        <v>41</v>
      </c>
      <c r="G95" s="59">
        <v>13</v>
      </c>
      <c r="H95" s="59" t="s">
        <v>242</v>
      </c>
      <c r="I95" s="59">
        <v>446</v>
      </c>
      <c r="J95" s="55" t="s">
        <v>306</v>
      </c>
      <c r="K95" s="57" t="s">
        <v>275</v>
      </c>
      <c r="L95" s="59" t="s">
        <v>226</v>
      </c>
    </row>
    <row r="96" spans="1:12" s="13" customFormat="1" ht="30.75" customHeight="1">
      <c r="A96" s="58">
        <v>44376</v>
      </c>
      <c r="B96" s="59" t="s">
        <v>39</v>
      </c>
      <c r="C96" s="59">
        <v>164088</v>
      </c>
      <c r="D96" s="60" t="s">
        <v>179</v>
      </c>
      <c r="E96" s="59">
        <v>2</v>
      </c>
      <c r="F96" s="59" t="s">
        <v>41</v>
      </c>
      <c r="G96" s="59">
        <v>1</v>
      </c>
      <c r="H96" s="59" t="s">
        <v>177</v>
      </c>
      <c r="I96" s="59">
        <v>16</v>
      </c>
      <c r="J96" s="57" t="s">
        <v>305</v>
      </c>
      <c r="K96" s="57"/>
      <c r="L96" s="59" t="s">
        <v>202</v>
      </c>
    </row>
    <row r="97" spans="1:12" s="13" customFormat="1" ht="192.75" customHeight="1">
      <c r="A97" s="58">
        <v>44377</v>
      </c>
      <c r="B97" s="59" t="s">
        <v>43</v>
      </c>
      <c r="C97" s="59">
        <v>198030</v>
      </c>
      <c r="D97" s="60" t="s">
        <v>180</v>
      </c>
      <c r="E97" s="59">
        <v>2</v>
      </c>
      <c r="F97" s="59" t="s">
        <v>41</v>
      </c>
      <c r="G97" s="59">
        <v>12</v>
      </c>
      <c r="H97" s="59" t="s">
        <v>243</v>
      </c>
      <c r="I97" s="59">
        <v>420</v>
      </c>
      <c r="J97" s="55" t="s">
        <v>307</v>
      </c>
      <c r="K97" s="57" t="s">
        <v>275</v>
      </c>
      <c r="L97" s="59" t="s">
        <v>226</v>
      </c>
    </row>
    <row r="98" spans="1:12" s="13" customFormat="1" ht="194.25" customHeight="1">
      <c r="A98" s="58">
        <v>44377</v>
      </c>
      <c r="B98" s="59" t="s">
        <v>39</v>
      </c>
      <c r="C98" s="59">
        <v>198030</v>
      </c>
      <c r="D98" s="60" t="s">
        <v>180</v>
      </c>
      <c r="E98" s="59">
        <v>2</v>
      </c>
      <c r="F98" s="59" t="s">
        <v>41</v>
      </c>
      <c r="G98" s="59">
        <v>12</v>
      </c>
      <c r="H98" s="59" t="s">
        <v>244</v>
      </c>
      <c r="I98" s="59">
        <v>427</v>
      </c>
      <c r="J98" s="55" t="s">
        <v>308</v>
      </c>
      <c r="K98" s="57" t="s">
        <v>275</v>
      </c>
      <c r="L98" s="59" t="s">
        <v>226</v>
      </c>
    </row>
    <row r="99" spans="1:12" s="13" customFormat="1" ht="70.5" customHeight="1">
      <c r="A99" s="58">
        <v>44379</v>
      </c>
      <c r="B99" s="59" t="s">
        <v>39</v>
      </c>
      <c r="C99" s="59">
        <v>182005</v>
      </c>
      <c r="D99" s="60" t="s">
        <v>184</v>
      </c>
      <c r="E99" s="59">
        <v>4</v>
      </c>
      <c r="F99" s="59" t="s">
        <v>41</v>
      </c>
      <c r="G99" s="59">
        <v>4</v>
      </c>
      <c r="H99" s="59" t="s">
        <v>245</v>
      </c>
      <c r="I99" s="59">
        <v>142</v>
      </c>
      <c r="J99" s="55" t="s">
        <v>302</v>
      </c>
      <c r="K99" s="55" t="s">
        <v>282</v>
      </c>
      <c r="L99" s="59" t="s">
        <v>228</v>
      </c>
    </row>
    <row r="100" spans="1:12" s="13" customFormat="1" ht="47.25" customHeight="1">
      <c r="A100" s="58">
        <v>44379</v>
      </c>
      <c r="B100" s="59" t="s">
        <v>43</v>
      </c>
      <c r="C100" s="59">
        <v>197010</v>
      </c>
      <c r="D100" s="60" t="s">
        <v>185</v>
      </c>
      <c r="E100" s="59">
        <v>2</v>
      </c>
      <c r="F100" s="59" t="s">
        <v>53</v>
      </c>
      <c r="G100" s="59">
        <v>3</v>
      </c>
      <c r="H100" s="59" t="s">
        <v>246</v>
      </c>
      <c r="I100" s="59">
        <v>94</v>
      </c>
      <c r="J100" s="57" t="s">
        <v>309</v>
      </c>
      <c r="K100" s="57" t="s">
        <v>292</v>
      </c>
      <c r="L100" s="59" t="s">
        <v>229</v>
      </c>
    </row>
    <row r="101" spans="1:12" s="13" customFormat="1" ht="70.5" customHeight="1">
      <c r="A101" s="58">
        <v>44379</v>
      </c>
      <c r="B101" s="59" t="s">
        <v>39</v>
      </c>
      <c r="C101" s="59">
        <v>197010</v>
      </c>
      <c r="D101" s="60" t="s">
        <v>185</v>
      </c>
      <c r="E101" s="59">
        <v>2</v>
      </c>
      <c r="F101" s="59" t="s">
        <v>53</v>
      </c>
      <c r="G101" s="59">
        <v>4</v>
      </c>
      <c r="H101" s="59" t="s">
        <v>247</v>
      </c>
      <c r="I101" s="59">
        <v>126</v>
      </c>
      <c r="J101" s="57" t="s">
        <v>310</v>
      </c>
      <c r="K101" s="55" t="s">
        <v>292</v>
      </c>
      <c r="L101" s="59" t="s">
        <v>229</v>
      </c>
    </row>
    <row r="102" spans="1:12" s="13" customFormat="1" ht="87" customHeight="1">
      <c r="A102" s="58">
        <v>44379</v>
      </c>
      <c r="B102" s="59" t="s">
        <v>39</v>
      </c>
      <c r="C102" s="59">
        <v>182021</v>
      </c>
      <c r="D102" s="60" t="s">
        <v>193</v>
      </c>
      <c r="E102" s="59">
        <v>3</v>
      </c>
      <c r="F102" s="59" t="s">
        <v>41</v>
      </c>
      <c r="G102" s="59">
        <v>5</v>
      </c>
      <c r="H102" s="59" t="s">
        <v>322</v>
      </c>
      <c r="I102" s="59">
        <v>151</v>
      </c>
      <c r="J102" s="57" t="s">
        <v>315</v>
      </c>
      <c r="K102" s="57" t="s">
        <v>282</v>
      </c>
      <c r="L102" s="61" t="s">
        <v>226</v>
      </c>
    </row>
    <row r="103" spans="1:12" s="13" customFormat="1" ht="55.5" customHeight="1">
      <c r="A103" s="62">
        <v>44382</v>
      </c>
      <c r="B103" s="61" t="s">
        <v>39</v>
      </c>
      <c r="C103" s="61">
        <v>147024</v>
      </c>
      <c r="D103" s="63" t="s">
        <v>188</v>
      </c>
      <c r="E103" s="61">
        <v>3</v>
      </c>
      <c r="F103" s="61" t="s">
        <v>51</v>
      </c>
      <c r="G103" s="61">
        <v>3</v>
      </c>
      <c r="H103" s="61" t="s">
        <v>249</v>
      </c>
      <c r="I103" s="61">
        <v>80</v>
      </c>
      <c r="J103" s="55" t="s">
        <v>312</v>
      </c>
      <c r="K103" s="55" t="s">
        <v>297</v>
      </c>
      <c r="L103" s="61" t="s">
        <v>227</v>
      </c>
    </row>
    <row r="104" spans="1:12" s="13" customFormat="1" ht="51.75" customHeight="1">
      <c r="A104" s="62">
        <v>44384</v>
      </c>
      <c r="B104" s="61" t="s">
        <v>39</v>
      </c>
      <c r="C104" s="61">
        <v>149001</v>
      </c>
      <c r="D104" s="63" t="s">
        <v>189</v>
      </c>
      <c r="E104" s="61">
        <v>3</v>
      </c>
      <c r="F104" s="61" t="s">
        <v>53</v>
      </c>
      <c r="G104" s="61">
        <v>3</v>
      </c>
      <c r="H104" s="61" t="s">
        <v>249</v>
      </c>
      <c r="I104" s="61">
        <v>80</v>
      </c>
      <c r="J104" s="57" t="s">
        <v>313</v>
      </c>
      <c r="K104" s="57" t="s">
        <v>297</v>
      </c>
      <c r="L104" s="61" t="s">
        <v>227</v>
      </c>
    </row>
    <row r="105" spans="1:12" s="13" customFormat="1" ht="46.5" customHeight="1">
      <c r="A105" s="62">
        <v>44386</v>
      </c>
      <c r="B105" s="61" t="s">
        <v>39</v>
      </c>
      <c r="C105" s="61">
        <v>147091</v>
      </c>
      <c r="D105" s="63" t="s">
        <v>192</v>
      </c>
      <c r="E105" s="61">
        <v>3</v>
      </c>
      <c r="F105" s="81" t="s">
        <v>53</v>
      </c>
      <c r="G105" s="61">
        <v>2</v>
      </c>
      <c r="H105" s="61" t="s">
        <v>251</v>
      </c>
      <c r="I105" s="61">
        <v>80</v>
      </c>
      <c r="J105" s="55" t="s">
        <v>269</v>
      </c>
      <c r="K105" s="55" t="s">
        <v>270</v>
      </c>
      <c r="L105" s="61" t="s">
        <v>227</v>
      </c>
    </row>
    <row r="106" spans="1:12" s="13" customFormat="1" ht="44.25" customHeight="1">
      <c r="A106" s="58">
        <v>44389</v>
      </c>
      <c r="B106" s="59" t="s">
        <v>43</v>
      </c>
      <c r="C106" s="59">
        <v>147062</v>
      </c>
      <c r="D106" s="60" t="s">
        <v>181</v>
      </c>
      <c r="E106" s="59">
        <v>3</v>
      </c>
      <c r="F106" s="59" t="s">
        <v>54</v>
      </c>
      <c r="G106" s="59">
        <v>1</v>
      </c>
      <c r="H106" s="59" t="s">
        <v>182</v>
      </c>
      <c r="I106" s="59">
        <v>26</v>
      </c>
      <c r="J106" s="55" t="s">
        <v>295</v>
      </c>
      <c r="K106" s="55" t="s">
        <v>270</v>
      </c>
      <c r="L106" s="61" t="s">
        <v>227</v>
      </c>
    </row>
    <row r="107" spans="1:12" s="13" customFormat="1" ht="34.5" customHeight="1">
      <c r="A107" s="58">
        <v>44389</v>
      </c>
      <c r="B107" s="59" t="s">
        <v>39</v>
      </c>
      <c r="C107" s="59">
        <v>147062</v>
      </c>
      <c r="D107" s="60" t="s">
        <v>181</v>
      </c>
      <c r="E107" s="59">
        <v>3</v>
      </c>
      <c r="F107" s="59" t="s">
        <v>54</v>
      </c>
      <c r="G107" s="59">
        <v>2</v>
      </c>
      <c r="H107" s="59" t="s">
        <v>183</v>
      </c>
      <c r="I107" s="59">
        <v>53</v>
      </c>
      <c r="J107" s="57" t="s">
        <v>269</v>
      </c>
      <c r="K107" s="57" t="s">
        <v>270</v>
      </c>
      <c r="L107" s="61" t="s">
        <v>227</v>
      </c>
    </row>
    <row r="108" spans="1:12" s="13" customFormat="1" ht="17.25" customHeight="1">
      <c r="A108" s="67" t="s">
        <v>3</v>
      </c>
      <c r="B108" s="67"/>
      <c r="C108" s="67"/>
      <c r="D108" s="67"/>
      <c r="E108" s="67"/>
      <c r="F108" s="67"/>
      <c r="G108" s="67"/>
      <c r="H108" s="54"/>
      <c r="I108" s="54"/>
      <c r="J108" s="53"/>
      <c r="K108" s="53"/>
      <c r="L108" s="52"/>
    </row>
    <row r="109" spans="1:10" ht="12.75" customHeight="1" hidden="1">
      <c r="A109" s="67" t="s">
        <v>3</v>
      </c>
      <c r="B109" s="67"/>
      <c r="C109" s="67"/>
      <c r="D109" s="67"/>
      <c r="E109" s="67"/>
      <c r="F109" s="67"/>
      <c r="G109" s="67"/>
      <c r="H109" s="12"/>
      <c r="I109" s="10"/>
      <c r="J109" s="12"/>
    </row>
    <row r="110" spans="1:12" ht="18" customHeight="1">
      <c r="A110" s="66" t="s">
        <v>13</v>
      </c>
      <c r="B110" s="66"/>
      <c r="C110" s="66"/>
      <c r="D110" s="66"/>
      <c r="E110" s="66"/>
      <c r="F110" s="66"/>
      <c r="G110" s="66"/>
      <c r="H110" s="66"/>
      <c r="I110" s="66"/>
      <c r="J110" s="68" t="s">
        <v>326</v>
      </c>
      <c r="K110" s="68"/>
      <c r="L110" s="68"/>
    </row>
    <row r="111" spans="1:12" ht="30" customHeight="1">
      <c r="A111" s="65" t="s">
        <v>19</v>
      </c>
      <c r="B111" s="65"/>
      <c r="C111" s="65"/>
      <c r="D111" s="65"/>
      <c r="E111" s="65"/>
      <c r="F111" s="65"/>
      <c r="G111" s="65"/>
      <c r="H111" s="65"/>
      <c r="I111" s="65"/>
      <c r="J111" s="69" t="s">
        <v>16</v>
      </c>
      <c r="K111" s="69"/>
      <c r="L111" s="69"/>
    </row>
    <row r="112" spans="1:12" ht="29.25" customHeight="1">
      <c r="A112" s="65" t="s">
        <v>55</v>
      </c>
      <c r="B112" s="65"/>
      <c r="C112" s="65"/>
      <c r="D112" s="65"/>
      <c r="E112" s="65"/>
      <c r="F112" s="65"/>
      <c r="G112" s="65"/>
      <c r="H112" s="65"/>
      <c r="I112" s="65"/>
      <c r="J112" s="24"/>
      <c r="K112" s="24"/>
      <c r="L112" s="24"/>
    </row>
    <row r="113" spans="1:8" ht="15">
      <c r="A113" s="67" t="s">
        <v>2</v>
      </c>
      <c r="B113" s="67"/>
      <c r="C113" s="67"/>
      <c r="D113" s="67"/>
      <c r="E113" s="67"/>
      <c r="F113" s="67"/>
      <c r="G113" s="67"/>
      <c r="H113" s="12"/>
    </row>
    <row r="114" spans="1:12" ht="42.75" customHeight="1">
      <c r="A114" s="66" t="s">
        <v>327</v>
      </c>
      <c r="B114" s="66"/>
      <c r="C114" s="66"/>
      <c r="D114" s="66"/>
      <c r="E114" s="66"/>
      <c r="F114" s="66"/>
      <c r="G114" s="66"/>
      <c r="H114" s="51"/>
      <c r="I114" s="23"/>
      <c r="J114" s="64" t="s">
        <v>11</v>
      </c>
      <c r="K114" s="64"/>
      <c r="L114" s="64"/>
    </row>
  </sheetData>
  <sheetProtection/>
  <autoFilter ref="A7:L107">
    <sortState ref="A8:L114">
      <sortCondition sortBy="value" ref="A8:A114"/>
    </sortState>
  </autoFilter>
  <mergeCells count="45">
    <mergeCell ref="A108:G108"/>
    <mergeCell ref="J17:J18"/>
    <mergeCell ref="K17:K18"/>
    <mergeCell ref="J34:J35"/>
    <mergeCell ref="K34:K35"/>
    <mergeCell ref="J44:J45"/>
    <mergeCell ref="J20:J21"/>
    <mergeCell ref="K20:K21"/>
    <mergeCell ref="K44:K45"/>
    <mergeCell ref="J49:J50"/>
    <mergeCell ref="K49:K50"/>
    <mergeCell ref="J11:J12"/>
    <mergeCell ref="K11:K12"/>
    <mergeCell ref="J58:J59"/>
    <mergeCell ref="K58:K59"/>
    <mergeCell ref="J64:J65"/>
    <mergeCell ref="K64:K65"/>
    <mergeCell ref="J62:J63"/>
    <mergeCell ref="K62:K63"/>
    <mergeCell ref="K71:K72"/>
    <mergeCell ref="J71:J72"/>
    <mergeCell ref="K74:K75"/>
    <mergeCell ref="J76:J77"/>
    <mergeCell ref="K76:K77"/>
    <mergeCell ref="J88:J89"/>
    <mergeCell ref="K88:K89"/>
    <mergeCell ref="J86:J87"/>
    <mergeCell ref="K86:K87"/>
    <mergeCell ref="E1:L1"/>
    <mergeCell ref="E2:I2"/>
    <mergeCell ref="A109:G109"/>
    <mergeCell ref="A110:I110"/>
    <mergeCell ref="A1:D1"/>
    <mergeCell ref="A2:D2"/>
    <mergeCell ref="J91:J92"/>
    <mergeCell ref="K91:K92"/>
    <mergeCell ref="A3:D3"/>
    <mergeCell ref="J74:J75"/>
    <mergeCell ref="J114:L114"/>
    <mergeCell ref="A112:I112"/>
    <mergeCell ref="A114:G114"/>
    <mergeCell ref="A113:G113"/>
    <mergeCell ref="J110:L110"/>
    <mergeCell ref="J111:L111"/>
    <mergeCell ref="A111:I111"/>
  </mergeCells>
  <printOptions/>
  <pageMargins left="0.2" right="0.2" top="0.2" bottom="0.2" header="0.196850393700787" footer="0.196850393700787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44" sqref="A44:IV64"/>
    </sheetView>
  </sheetViews>
  <sheetFormatPr defaultColWidth="9.140625" defaultRowHeight="12.75"/>
  <cols>
    <col min="1" max="1" width="12.7109375" style="0" customWidth="1"/>
    <col min="2" max="2" width="8.28125" style="0" customWidth="1"/>
    <col min="3" max="3" width="9.7109375" style="0" customWidth="1"/>
    <col min="4" max="4" width="33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4.7109375" style="0" customWidth="1"/>
    <col min="9" max="9" width="14.57421875" style="0" customWidth="1"/>
    <col min="10" max="10" width="16.7109375" style="5" customWidth="1"/>
    <col min="11" max="11" width="11.57421875" style="14" customWidth="1"/>
  </cols>
  <sheetData>
    <row r="1" spans="2:11" ht="16.5" customHeight="1">
      <c r="B1" s="32"/>
      <c r="C1" s="32"/>
      <c r="D1" s="32"/>
      <c r="E1" s="33" t="str">
        <f>'Lich thi'!E5</f>
        <v>Đợt CQ-05: Dành cho sinh viên năm thứ 2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1" s="35" customFormat="1" ht="49.5" customHeight="1">
      <c r="A3" s="25" t="s">
        <v>7</v>
      </c>
      <c r="B3" s="26" t="s">
        <v>17</v>
      </c>
      <c r="C3" s="25" t="s">
        <v>8</v>
      </c>
      <c r="D3" s="25" t="s">
        <v>9</v>
      </c>
      <c r="E3" s="26" t="s">
        <v>10</v>
      </c>
      <c r="F3" s="26" t="s">
        <v>18</v>
      </c>
      <c r="G3" s="26" t="s">
        <v>6</v>
      </c>
      <c r="H3" s="21" t="s">
        <v>15</v>
      </c>
      <c r="I3" s="34" t="s">
        <v>20</v>
      </c>
      <c r="J3" s="34" t="s">
        <v>21</v>
      </c>
      <c r="K3" s="25" t="s">
        <v>14</v>
      </c>
    </row>
    <row r="4" spans="1:11" s="13" customFormat="1" ht="15.75">
      <c r="A4" s="36" t="e">
        <f>'Lich thi'!#REF!</f>
        <v>#REF!</v>
      </c>
      <c r="B4" s="37" t="e">
        <f>'Lich thi'!#REF!</f>
        <v>#REF!</v>
      </c>
      <c r="C4" s="37" t="e">
        <f>'Lich thi'!#REF!</f>
        <v>#REF!</v>
      </c>
      <c r="D4" s="38" t="e">
        <f>'Lich thi'!#REF!</f>
        <v>#REF!</v>
      </c>
      <c r="E4" s="37" t="e">
        <f>'Lich thi'!#REF!</f>
        <v>#REF!</v>
      </c>
      <c r="F4" s="37" t="e">
        <f>'Lich thi'!#REF!</f>
        <v>#REF!</v>
      </c>
      <c r="G4" s="37" t="e">
        <f>'Lich thi'!#REF!</f>
        <v>#REF!</v>
      </c>
      <c r="H4" s="38" t="e">
        <f>'Lich thi'!#REF!</f>
        <v>#REF!</v>
      </c>
      <c r="I4" s="39"/>
      <c r="J4" s="39"/>
      <c r="K4" s="40"/>
    </row>
    <row r="5" spans="1:11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</row>
    <row r="6" spans="1:11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</row>
    <row r="7" spans="1:11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</row>
    <row r="8" spans="1:11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</row>
    <row r="9" spans="1:11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</row>
    <row r="10" spans="1:11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</row>
    <row r="11" spans="1:11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</row>
    <row r="12" spans="1:11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</row>
    <row r="13" spans="1:11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</row>
    <row r="14" spans="1:11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</row>
    <row r="15" spans="1:11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</row>
    <row r="16" spans="1:11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</row>
    <row r="17" spans="1:11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</row>
    <row r="18" spans="1:11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</row>
    <row r="19" spans="1:1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</row>
    <row r="20" spans="1:11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</row>
    <row r="21" spans="1:11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</row>
    <row r="22" spans="1:11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</row>
    <row r="23" spans="1:11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</row>
    <row r="24" spans="1:11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</row>
    <row r="25" spans="1:11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</row>
    <row r="26" spans="1:11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</row>
    <row r="27" spans="1:11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</row>
    <row r="28" spans="1:11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</row>
    <row r="29" spans="1:11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</row>
    <row r="30" spans="1:11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</row>
    <row r="31" spans="1:11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</row>
    <row r="32" spans="1:11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</row>
    <row r="33" spans="1:11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</row>
    <row r="34" spans="1:11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</row>
    <row r="35" spans="1:11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</row>
    <row r="36" spans="1:11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</row>
    <row r="37" spans="1:11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</row>
    <row r="38" spans="1:11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</row>
    <row r="39" spans="1:11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</row>
    <row r="40" spans="1:11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</row>
    <row r="41" spans="1:11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</row>
    <row r="42" spans="1:11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</row>
    <row r="43" spans="1:11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</row>
  </sheetData>
  <sheetProtection/>
  <printOptions/>
  <pageMargins left="0.17" right="0.18" top="0.48" bottom="0.51" header="0.3" footer="0.24"/>
  <pageSetup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A45" sqref="A45:IV65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57421875" style="0" customWidth="1"/>
    <col min="4" max="4" width="30.140625" style="0" customWidth="1"/>
    <col min="5" max="5" width="4.7109375" style="3" customWidth="1"/>
    <col min="6" max="6" width="6.140625" style="3" customWidth="1"/>
    <col min="7" max="7" width="5.140625" style="0" customWidth="1"/>
    <col min="8" max="8" width="12.8515625" style="0" customWidth="1"/>
    <col min="9" max="9" width="12.421875" style="0" customWidth="1"/>
    <col min="10" max="10" width="11.8515625" style="5" customWidth="1"/>
    <col min="11" max="11" width="7.57421875" style="14" customWidth="1"/>
    <col min="12" max="13" width="7.57421875" style="0" customWidth="1"/>
  </cols>
  <sheetData>
    <row r="1" spans="2:11" ht="16.5" customHeight="1">
      <c r="B1" s="32"/>
      <c r="C1" s="32"/>
      <c r="D1" s="32"/>
      <c r="E1" s="33" t="str">
        <f>'Lich thi'!E5</f>
        <v>Đợt CQ-05: Dành cho sinh viên năm thứ 2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3" s="13" customFormat="1" ht="28.5" customHeight="1">
      <c r="A3" s="80" t="s">
        <v>7</v>
      </c>
      <c r="B3" s="77" t="s">
        <v>17</v>
      </c>
      <c r="C3" s="80" t="s">
        <v>8</v>
      </c>
      <c r="D3" s="80" t="s">
        <v>9</v>
      </c>
      <c r="E3" s="77" t="s">
        <v>10</v>
      </c>
      <c r="F3" s="77" t="s">
        <v>18</v>
      </c>
      <c r="G3" s="77" t="s">
        <v>6</v>
      </c>
      <c r="H3" s="77" t="s">
        <v>15</v>
      </c>
      <c r="I3" s="78" t="s">
        <v>29</v>
      </c>
      <c r="J3" s="78"/>
      <c r="K3" s="79" t="s">
        <v>30</v>
      </c>
      <c r="L3" s="79"/>
      <c r="M3" s="79"/>
    </row>
    <row r="4" spans="1:13" s="13" customFormat="1" ht="31.5">
      <c r="A4" s="80"/>
      <c r="B4" s="77"/>
      <c r="C4" s="80"/>
      <c r="D4" s="80"/>
      <c r="E4" s="77"/>
      <c r="F4" s="77"/>
      <c r="G4" s="77"/>
      <c r="H4" s="77"/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</row>
    <row r="5" spans="1:13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  <c r="L5" s="50"/>
      <c r="M5" s="50"/>
    </row>
    <row r="6" spans="1:13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  <c r="L6" s="50"/>
      <c r="M6" s="50"/>
    </row>
    <row r="7" spans="1:13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  <c r="L7" s="50"/>
      <c r="M7" s="50"/>
    </row>
    <row r="8" spans="1:13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  <c r="L8" s="50"/>
      <c r="M8" s="50"/>
    </row>
    <row r="9" spans="1:13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  <c r="L9" s="50"/>
      <c r="M9" s="50"/>
    </row>
    <row r="10" spans="1:13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  <c r="L10" s="50"/>
      <c r="M10" s="50"/>
    </row>
    <row r="11" spans="1:13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  <c r="L11" s="50"/>
      <c r="M11" s="50"/>
    </row>
    <row r="12" spans="1:13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  <c r="L12" s="50"/>
      <c r="M12" s="50"/>
    </row>
    <row r="13" spans="1:13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  <c r="L13" s="50"/>
      <c r="M13" s="50"/>
    </row>
    <row r="14" spans="1:13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  <c r="L14" s="50"/>
      <c r="M14" s="50"/>
    </row>
    <row r="15" spans="1:13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  <c r="L15" s="50"/>
      <c r="M15" s="50"/>
    </row>
    <row r="16" spans="1:13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  <c r="L16" s="50"/>
      <c r="M16" s="50"/>
    </row>
    <row r="17" spans="1:13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  <c r="L17" s="50"/>
      <c r="M17" s="50"/>
    </row>
    <row r="18" spans="1:13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  <c r="L18" s="50"/>
      <c r="M18" s="50"/>
    </row>
    <row r="19" spans="1:13" s="13" customFormat="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  <c r="L19" s="50"/>
      <c r="M19" s="50"/>
    </row>
    <row r="20" spans="1:13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  <c r="L20" s="50"/>
      <c r="M20" s="50"/>
    </row>
    <row r="21" spans="1:13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  <c r="L21" s="50"/>
      <c r="M21" s="50"/>
    </row>
    <row r="22" spans="1:13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  <c r="L22" s="50"/>
      <c r="M22" s="50"/>
    </row>
    <row r="23" spans="1:13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  <c r="L23" s="50"/>
      <c r="M23" s="50"/>
    </row>
    <row r="24" spans="1:13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  <c r="L24" s="50"/>
      <c r="M24" s="50"/>
    </row>
    <row r="25" spans="1:13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  <c r="L25" s="50"/>
      <c r="M25" s="50"/>
    </row>
    <row r="26" spans="1:13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  <c r="L26" s="50"/>
      <c r="M26" s="50"/>
    </row>
    <row r="27" spans="1:13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  <c r="L27" s="50"/>
      <c r="M27" s="50"/>
    </row>
    <row r="28" spans="1:13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  <c r="L28" s="50"/>
      <c r="M28" s="50"/>
    </row>
    <row r="29" spans="1:13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  <c r="L29" s="50"/>
      <c r="M29" s="50"/>
    </row>
    <row r="30" spans="1:13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  <c r="L30" s="50"/>
      <c r="M30" s="50"/>
    </row>
    <row r="31" spans="1:13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  <c r="L31" s="50"/>
      <c r="M31" s="50"/>
    </row>
    <row r="32" spans="1:13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  <c r="L32" s="50"/>
      <c r="M32" s="50"/>
    </row>
    <row r="33" spans="1:13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  <c r="L33" s="50"/>
      <c r="M33" s="50"/>
    </row>
    <row r="34" spans="1:13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  <c r="L34" s="50"/>
      <c r="M34" s="50"/>
    </row>
    <row r="35" spans="1:13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  <c r="L35" s="50"/>
      <c r="M35" s="50"/>
    </row>
    <row r="36" spans="1:13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  <c r="L36" s="50"/>
      <c r="M36" s="50"/>
    </row>
    <row r="37" spans="1:13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  <c r="L37" s="50"/>
      <c r="M37" s="50"/>
    </row>
    <row r="38" spans="1:13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  <c r="L38" s="50"/>
      <c r="M38" s="50"/>
    </row>
    <row r="39" spans="1:13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  <c r="L39" s="50"/>
      <c r="M39" s="50"/>
    </row>
    <row r="40" spans="1:13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  <c r="L40" s="50"/>
      <c r="M40" s="50"/>
    </row>
    <row r="41" spans="1:13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  <c r="L41" s="50"/>
      <c r="M41" s="50"/>
    </row>
    <row r="42" spans="1:13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  <c r="L42" s="50"/>
      <c r="M42" s="50"/>
    </row>
    <row r="43" spans="1:13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  <c r="L43" s="50"/>
      <c r="M43" s="50"/>
    </row>
    <row r="44" spans="1:13" ht="15.75">
      <c r="A44" s="36" t="e">
        <f>'Lich thi'!#REF!</f>
        <v>#REF!</v>
      </c>
      <c r="B44" s="37" t="e">
        <f>'Lich thi'!#REF!</f>
        <v>#REF!</v>
      </c>
      <c r="C44" s="37" t="e">
        <f>'Lich thi'!#REF!</f>
        <v>#REF!</v>
      </c>
      <c r="D44" s="38" t="e">
        <f>'Lich thi'!#REF!</f>
        <v>#REF!</v>
      </c>
      <c r="E44" s="37" t="e">
        <f>'Lich thi'!#REF!</f>
        <v>#REF!</v>
      </c>
      <c r="F44" s="37" t="e">
        <f>'Lich thi'!#REF!</f>
        <v>#REF!</v>
      </c>
      <c r="G44" s="37" t="e">
        <f>'Lich thi'!#REF!</f>
        <v>#REF!</v>
      </c>
      <c r="H44" s="38" t="e">
        <f>'Lich thi'!#REF!</f>
        <v>#REF!</v>
      </c>
      <c r="I44" s="39"/>
      <c r="J44" s="39"/>
      <c r="K44" s="40"/>
      <c r="L44" s="50"/>
      <c r="M44" s="50"/>
    </row>
  </sheetData>
  <sheetProtection/>
  <mergeCells count="10">
    <mergeCell ref="G3:G4"/>
    <mergeCell ref="H3:H4"/>
    <mergeCell ref="I3:J3"/>
    <mergeCell ref="K3:M3"/>
    <mergeCell ref="A3:A4"/>
    <mergeCell ref="B3:B4"/>
    <mergeCell ref="C3:C4"/>
    <mergeCell ref="D3:D4"/>
    <mergeCell ref="E3:E4"/>
    <mergeCell ref="F3:F4"/>
  </mergeCells>
  <printOptions/>
  <pageMargins left="0.37" right="0.22" top="0.35" bottom="0.45" header="0.3" footer="0.24"/>
  <pageSetup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00390625" style="0" customWidth="1"/>
    <col min="4" max="4" width="32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5.57421875" style="0" customWidth="1"/>
    <col min="9" max="9" width="14.7109375" style="0" customWidth="1"/>
    <col min="10" max="10" width="16.00390625" style="5" customWidth="1"/>
    <col min="11" max="11" width="11.8515625" style="14" customWidth="1"/>
  </cols>
  <sheetData>
    <row r="1" spans="1:11" ht="33" customHeight="1">
      <c r="A1" s="72" t="s">
        <v>4</v>
      </c>
      <c r="B1" s="73"/>
      <c r="C1" s="73"/>
      <c r="D1" s="73"/>
      <c r="E1" s="70" t="s">
        <v>5</v>
      </c>
      <c r="F1" s="70"/>
      <c r="G1" s="70"/>
      <c r="H1" s="70"/>
      <c r="I1" s="70"/>
      <c r="J1" s="70"/>
      <c r="K1" s="70"/>
    </row>
    <row r="2" spans="1:10" ht="16.5">
      <c r="A2" s="74" t="s">
        <v>1</v>
      </c>
      <c r="B2" s="74"/>
      <c r="C2" s="74"/>
      <c r="D2" s="74"/>
      <c r="E2" s="71"/>
      <c r="F2" s="71"/>
      <c r="G2" s="71"/>
      <c r="H2" s="71"/>
      <c r="I2" s="11"/>
      <c r="J2" s="6"/>
    </row>
    <row r="3" spans="1:10" ht="7.5" customHeight="1">
      <c r="A3" s="74"/>
      <c r="B3" s="74"/>
      <c r="C3" s="74"/>
      <c r="D3" s="74"/>
      <c r="E3" s="4"/>
      <c r="F3" s="1"/>
      <c r="G3" s="2"/>
      <c r="H3" s="2"/>
      <c r="I3" s="2"/>
      <c r="J3" s="7"/>
    </row>
    <row r="4" spans="2:11" ht="22.5" customHeight="1">
      <c r="B4" s="43"/>
      <c r="C4" s="43"/>
      <c r="D4" s="43"/>
      <c r="E4" s="44" t="s">
        <v>22</v>
      </c>
      <c r="F4" s="43"/>
      <c r="G4" s="43"/>
      <c r="H4" s="43"/>
      <c r="I4" s="43"/>
      <c r="J4" s="43"/>
      <c r="K4" s="43"/>
    </row>
    <row r="5" spans="2:11" ht="16.5" customHeight="1">
      <c r="B5" s="32"/>
      <c r="C5" s="32"/>
      <c r="D5" s="32"/>
      <c r="E5" s="33" t="str">
        <f>'Lich thi'!E5</f>
        <v>Đợt CQ-05: Dành cho sinh viên năm thứ 2</v>
      </c>
      <c r="F5" s="32"/>
      <c r="G5" s="32"/>
      <c r="H5" s="32"/>
      <c r="I5" s="32"/>
      <c r="J5" s="32"/>
      <c r="K5" s="32"/>
    </row>
    <row r="6" spans="1:10" ht="11.25" customHeight="1">
      <c r="A6" s="9"/>
      <c r="B6" s="9"/>
      <c r="C6" s="9"/>
      <c r="D6" s="9"/>
      <c r="E6" s="9"/>
      <c r="F6" s="9"/>
      <c r="G6" s="9"/>
      <c r="H6" s="9"/>
      <c r="I6" s="9"/>
      <c r="J6" s="8"/>
    </row>
    <row r="7" spans="1:11" s="13" customFormat="1" ht="42.75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1" t="s">
        <v>15</v>
      </c>
      <c r="I7" s="26" t="s">
        <v>23</v>
      </c>
      <c r="J7" s="21" t="s">
        <v>24</v>
      </c>
      <c r="K7" s="22" t="s">
        <v>14</v>
      </c>
    </row>
    <row r="8" spans="1:11" s="31" customFormat="1" ht="15.75">
      <c r="A8" s="30" t="e">
        <f>'Lich thi'!#REF!</f>
        <v>#REF!</v>
      </c>
      <c r="B8" s="45" t="e">
        <f>'Lich thi'!#REF!</f>
        <v>#REF!</v>
      </c>
      <c r="C8" s="45" t="e">
        <f>'Lich thi'!#REF!</f>
        <v>#REF!</v>
      </c>
      <c r="D8" s="49" t="e">
        <f>'Lich thi'!#REF!</f>
        <v>#REF!</v>
      </c>
      <c r="E8" s="45" t="e">
        <f>'Lich thi'!#REF!</f>
        <v>#REF!</v>
      </c>
      <c r="F8" s="45" t="e">
        <f>'Lich thi'!#REF!</f>
        <v>#REF!</v>
      </c>
      <c r="G8" s="45" t="e">
        <f>'Lich thi'!#REF!</f>
        <v>#REF!</v>
      </c>
      <c r="H8" s="29" t="e">
        <f>'Lich thi'!#REF!</f>
        <v>#REF!</v>
      </c>
      <c r="I8" s="30" t="e">
        <f>A8+3</f>
        <v>#REF!</v>
      </c>
      <c r="J8" s="30" t="e">
        <f>I8+10</f>
        <v>#REF!</v>
      </c>
      <c r="K8" s="28"/>
    </row>
    <row r="9" spans="1:11" s="31" customFormat="1" ht="15.75">
      <c r="A9" s="30" t="e">
        <f>'Lich thi'!#REF!</f>
        <v>#REF!</v>
      </c>
      <c r="B9" s="45" t="e">
        <f>'Lich thi'!#REF!</f>
        <v>#REF!</v>
      </c>
      <c r="C9" s="45" t="e">
        <f>'Lich thi'!#REF!</f>
        <v>#REF!</v>
      </c>
      <c r="D9" s="49" t="e">
        <f>'Lich thi'!#REF!</f>
        <v>#REF!</v>
      </c>
      <c r="E9" s="45" t="e">
        <f>'Lich thi'!#REF!</f>
        <v>#REF!</v>
      </c>
      <c r="F9" s="45" t="e">
        <f>'Lich thi'!#REF!</f>
        <v>#REF!</v>
      </c>
      <c r="G9" s="45" t="e">
        <f>'Lich thi'!#REF!</f>
        <v>#REF!</v>
      </c>
      <c r="H9" s="29" t="e">
        <f>'Lich thi'!#REF!</f>
        <v>#REF!</v>
      </c>
      <c r="I9" s="30" t="e">
        <f aca="true" t="shared" si="0" ref="I9:I47">A9+3</f>
        <v>#REF!</v>
      </c>
      <c r="J9" s="30" t="e">
        <f aca="true" t="shared" si="1" ref="J9:J47">I9+10</f>
        <v>#REF!</v>
      </c>
      <c r="K9" s="28"/>
    </row>
    <row r="10" spans="1:11" s="2" customFormat="1" ht="15.75">
      <c r="A10" s="30" t="e">
        <f>'Lich thi'!#REF!</f>
        <v>#REF!</v>
      </c>
      <c r="B10" s="45" t="e">
        <f>'Lich thi'!#REF!</f>
        <v>#REF!</v>
      </c>
      <c r="C10" s="45" t="e">
        <f>'Lich thi'!#REF!</f>
        <v>#REF!</v>
      </c>
      <c r="D10" s="49" t="e">
        <f>'Lich thi'!#REF!</f>
        <v>#REF!</v>
      </c>
      <c r="E10" s="45" t="e">
        <f>'Lich thi'!#REF!</f>
        <v>#REF!</v>
      </c>
      <c r="F10" s="45" t="e">
        <f>'Lich thi'!#REF!</f>
        <v>#REF!</v>
      </c>
      <c r="G10" s="45" t="e">
        <f>'Lich thi'!#REF!</f>
        <v>#REF!</v>
      </c>
      <c r="H10" s="29" t="e">
        <f>'Lich thi'!#REF!</f>
        <v>#REF!</v>
      </c>
      <c r="I10" s="30" t="e">
        <f t="shared" si="0"/>
        <v>#REF!</v>
      </c>
      <c r="J10" s="30" t="e">
        <f t="shared" si="1"/>
        <v>#REF!</v>
      </c>
      <c r="K10" s="28"/>
    </row>
    <row r="11" spans="1:11" s="2" customFormat="1" ht="15.75">
      <c r="A11" s="30" t="e">
        <f>'Lich thi'!#REF!</f>
        <v>#REF!</v>
      </c>
      <c r="B11" s="45" t="e">
        <f>'Lich thi'!#REF!</f>
        <v>#REF!</v>
      </c>
      <c r="C11" s="45" t="e">
        <f>'Lich thi'!#REF!</f>
        <v>#REF!</v>
      </c>
      <c r="D11" s="49" t="e">
        <f>'Lich thi'!#REF!</f>
        <v>#REF!</v>
      </c>
      <c r="E11" s="45" t="e">
        <f>'Lich thi'!#REF!</f>
        <v>#REF!</v>
      </c>
      <c r="F11" s="45" t="e">
        <f>'Lich thi'!#REF!</f>
        <v>#REF!</v>
      </c>
      <c r="G11" s="45" t="e">
        <f>'Lich thi'!#REF!</f>
        <v>#REF!</v>
      </c>
      <c r="H11" s="29" t="e">
        <f>'Lich thi'!#REF!</f>
        <v>#REF!</v>
      </c>
      <c r="I11" s="30" t="e">
        <f t="shared" si="0"/>
        <v>#REF!</v>
      </c>
      <c r="J11" s="30" t="e">
        <f t="shared" si="1"/>
        <v>#REF!</v>
      </c>
      <c r="K11" s="28"/>
    </row>
    <row r="12" spans="1:11" s="2" customFormat="1" ht="15.75">
      <c r="A12" s="30" t="e">
        <f>'Lich thi'!#REF!</f>
        <v>#REF!</v>
      </c>
      <c r="B12" s="45" t="e">
        <f>'Lich thi'!#REF!</f>
        <v>#REF!</v>
      </c>
      <c r="C12" s="45" t="e">
        <f>'Lich thi'!#REF!</f>
        <v>#REF!</v>
      </c>
      <c r="D12" s="49" t="e">
        <f>'Lich thi'!#REF!</f>
        <v>#REF!</v>
      </c>
      <c r="E12" s="45" t="e">
        <f>'Lich thi'!#REF!</f>
        <v>#REF!</v>
      </c>
      <c r="F12" s="45" t="e">
        <f>'Lich thi'!#REF!</f>
        <v>#REF!</v>
      </c>
      <c r="G12" s="45" t="e">
        <f>'Lich thi'!#REF!</f>
        <v>#REF!</v>
      </c>
      <c r="H12" s="29" t="e">
        <f>'Lich thi'!#REF!</f>
        <v>#REF!</v>
      </c>
      <c r="I12" s="30" t="e">
        <f t="shared" si="0"/>
        <v>#REF!</v>
      </c>
      <c r="J12" s="30" t="e">
        <f t="shared" si="1"/>
        <v>#REF!</v>
      </c>
      <c r="K12" s="28"/>
    </row>
    <row r="13" spans="1:11" s="2" customFormat="1" ht="15.75">
      <c r="A13" s="30" t="e">
        <f>'Lich thi'!#REF!</f>
        <v>#REF!</v>
      </c>
      <c r="B13" s="45" t="e">
        <f>'Lich thi'!#REF!</f>
        <v>#REF!</v>
      </c>
      <c r="C13" s="45" t="e">
        <f>'Lich thi'!#REF!</f>
        <v>#REF!</v>
      </c>
      <c r="D13" s="49" t="e">
        <f>'Lich thi'!#REF!</f>
        <v>#REF!</v>
      </c>
      <c r="E13" s="45" t="e">
        <f>'Lich thi'!#REF!</f>
        <v>#REF!</v>
      </c>
      <c r="F13" s="45" t="e">
        <f>'Lich thi'!#REF!</f>
        <v>#REF!</v>
      </c>
      <c r="G13" s="45" t="e">
        <f>'Lich thi'!#REF!</f>
        <v>#REF!</v>
      </c>
      <c r="H13" s="29" t="e">
        <f>'Lich thi'!#REF!</f>
        <v>#REF!</v>
      </c>
      <c r="I13" s="30" t="e">
        <f t="shared" si="0"/>
        <v>#REF!</v>
      </c>
      <c r="J13" s="30" t="e">
        <f t="shared" si="1"/>
        <v>#REF!</v>
      </c>
      <c r="K13" s="28"/>
    </row>
    <row r="14" spans="1:11" s="2" customFormat="1" ht="15.75">
      <c r="A14" s="30" t="e">
        <f>'Lich thi'!#REF!</f>
        <v>#REF!</v>
      </c>
      <c r="B14" s="45" t="e">
        <f>'Lich thi'!#REF!</f>
        <v>#REF!</v>
      </c>
      <c r="C14" s="45" t="e">
        <f>'Lich thi'!#REF!</f>
        <v>#REF!</v>
      </c>
      <c r="D14" s="49" t="e">
        <f>'Lich thi'!#REF!</f>
        <v>#REF!</v>
      </c>
      <c r="E14" s="45" t="e">
        <f>'Lich thi'!#REF!</f>
        <v>#REF!</v>
      </c>
      <c r="F14" s="45" t="e">
        <f>'Lich thi'!#REF!</f>
        <v>#REF!</v>
      </c>
      <c r="G14" s="45" t="e">
        <f>'Lich thi'!#REF!</f>
        <v>#REF!</v>
      </c>
      <c r="H14" s="29" t="e">
        <f>'Lich thi'!#REF!</f>
        <v>#REF!</v>
      </c>
      <c r="I14" s="30" t="e">
        <f t="shared" si="0"/>
        <v>#REF!</v>
      </c>
      <c r="J14" s="30" t="e">
        <f t="shared" si="1"/>
        <v>#REF!</v>
      </c>
      <c r="K14" s="28"/>
    </row>
    <row r="15" spans="1:11" s="2" customFormat="1" ht="15.75">
      <c r="A15" s="30" t="e">
        <f>'Lich thi'!#REF!</f>
        <v>#REF!</v>
      </c>
      <c r="B15" s="45" t="e">
        <f>'Lich thi'!#REF!</f>
        <v>#REF!</v>
      </c>
      <c r="C15" s="45" t="e">
        <f>'Lich thi'!#REF!</f>
        <v>#REF!</v>
      </c>
      <c r="D15" s="49" t="e">
        <f>'Lich thi'!#REF!</f>
        <v>#REF!</v>
      </c>
      <c r="E15" s="45" t="e">
        <f>'Lich thi'!#REF!</f>
        <v>#REF!</v>
      </c>
      <c r="F15" s="45" t="e">
        <f>'Lich thi'!#REF!</f>
        <v>#REF!</v>
      </c>
      <c r="G15" s="45" t="e">
        <f>'Lich thi'!#REF!</f>
        <v>#REF!</v>
      </c>
      <c r="H15" s="29" t="e">
        <f>'Lich thi'!#REF!</f>
        <v>#REF!</v>
      </c>
      <c r="I15" s="30" t="e">
        <f t="shared" si="0"/>
        <v>#REF!</v>
      </c>
      <c r="J15" s="30" t="e">
        <f t="shared" si="1"/>
        <v>#REF!</v>
      </c>
      <c r="K15" s="28"/>
    </row>
    <row r="16" spans="1:11" s="2" customFormat="1" ht="15.75">
      <c r="A16" s="30" t="e">
        <f>'Lich thi'!#REF!</f>
        <v>#REF!</v>
      </c>
      <c r="B16" s="45" t="e">
        <f>'Lich thi'!#REF!</f>
        <v>#REF!</v>
      </c>
      <c r="C16" s="45" t="e">
        <f>'Lich thi'!#REF!</f>
        <v>#REF!</v>
      </c>
      <c r="D16" s="49" t="e">
        <f>'Lich thi'!#REF!</f>
        <v>#REF!</v>
      </c>
      <c r="E16" s="45" t="e">
        <f>'Lich thi'!#REF!</f>
        <v>#REF!</v>
      </c>
      <c r="F16" s="45" t="e">
        <f>'Lich thi'!#REF!</f>
        <v>#REF!</v>
      </c>
      <c r="G16" s="45" t="e">
        <f>'Lich thi'!#REF!</f>
        <v>#REF!</v>
      </c>
      <c r="H16" s="29" t="e">
        <f>'Lich thi'!#REF!</f>
        <v>#REF!</v>
      </c>
      <c r="I16" s="30" t="e">
        <f t="shared" si="0"/>
        <v>#REF!</v>
      </c>
      <c r="J16" s="30" t="e">
        <f t="shared" si="1"/>
        <v>#REF!</v>
      </c>
      <c r="K16" s="28"/>
    </row>
    <row r="17" spans="1:11" s="2" customFormat="1" ht="15.75">
      <c r="A17" s="30" t="e">
        <f>'Lich thi'!#REF!</f>
        <v>#REF!</v>
      </c>
      <c r="B17" s="45" t="e">
        <f>'Lich thi'!#REF!</f>
        <v>#REF!</v>
      </c>
      <c r="C17" s="45" t="e">
        <f>'Lich thi'!#REF!</f>
        <v>#REF!</v>
      </c>
      <c r="D17" s="49" t="e">
        <f>'Lich thi'!#REF!</f>
        <v>#REF!</v>
      </c>
      <c r="E17" s="45" t="e">
        <f>'Lich thi'!#REF!</f>
        <v>#REF!</v>
      </c>
      <c r="F17" s="45" t="e">
        <f>'Lich thi'!#REF!</f>
        <v>#REF!</v>
      </c>
      <c r="G17" s="45" t="e">
        <f>'Lich thi'!#REF!</f>
        <v>#REF!</v>
      </c>
      <c r="H17" s="29" t="e">
        <f>'Lich thi'!#REF!</f>
        <v>#REF!</v>
      </c>
      <c r="I17" s="30" t="e">
        <f t="shared" si="0"/>
        <v>#REF!</v>
      </c>
      <c r="J17" s="30" t="e">
        <f t="shared" si="1"/>
        <v>#REF!</v>
      </c>
      <c r="K17" s="28"/>
    </row>
    <row r="18" spans="1:11" s="2" customFormat="1" ht="15.75">
      <c r="A18" s="30" t="e">
        <f>'Lich thi'!#REF!</f>
        <v>#REF!</v>
      </c>
      <c r="B18" s="45" t="e">
        <f>'Lich thi'!#REF!</f>
        <v>#REF!</v>
      </c>
      <c r="C18" s="45" t="e">
        <f>'Lich thi'!#REF!</f>
        <v>#REF!</v>
      </c>
      <c r="D18" s="49" t="e">
        <f>'Lich thi'!#REF!</f>
        <v>#REF!</v>
      </c>
      <c r="E18" s="45" t="e">
        <f>'Lich thi'!#REF!</f>
        <v>#REF!</v>
      </c>
      <c r="F18" s="45" t="e">
        <f>'Lich thi'!#REF!</f>
        <v>#REF!</v>
      </c>
      <c r="G18" s="45" t="e">
        <f>'Lich thi'!#REF!</f>
        <v>#REF!</v>
      </c>
      <c r="H18" s="29" t="e">
        <f>'Lich thi'!#REF!</f>
        <v>#REF!</v>
      </c>
      <c r="I18" s="30" t="e">
        <f t="shared" si="0"/>
        <v>#REF!</v>
      </c>
      <c r="J18" s="30" t="e">
        <f t="shared" si="1"/>
        <v>#REF!</v>
      </c>
      <c r="K18" s="28"/>
    </row>
    <row r="19" spans="1:11" s="2" customFormat="1" ht="15.75">
      <c r="A19" s="30" t="e">
        <f>'Lich thi'!#REF!</f>
        <v>#REF!</v>
      </c>
      <c r="B19" s="45" t="e">
        <f>'Lich thi'!#REF!</f>
        <v>#REF!</v>
      </c>
      <c r="C19" s="45" t="e">
        <f>'Lich thi'!#REF!</f>
        <v>#REF!</v>
      </c>
      <c r="D19" s="49" t="e">
        <f>'Lich thi'!#REF!</f>
        <v>#REF!</v>
      </c>
      <c r="E19" s="45" t="e">
        <f>'Lich thi'!#REF!</f>
        <v>#REF!</v>
      </c>
      <c r="F19" s="45" t="e">
        <f>'Lich thi'!#REF!</f>
        <v>#REF!</v>
      </c>
      <c r="G19" s="45" t="e">
        <f>'Lich thi'!#REF!</f>
        <v>#REF!</v>
      </c>
      <c r="H19" s="29" t="e">
        <f>'Lich thi'!#REF!</f>
        <v>#REF!</v>
      </c>
      <c r="I19" s="30" t="e">
        <f t="shared" si="0"/>
        <v>#REF!</v>
      </c>
      <c r="J19" s="30" t="e">
        <f t="shared" si="1"/>
        <v>#REF!</v>
      </c>
      <c r="K19" s="28"/>
    </row>
    <row r="20" spans="1:11" s="2" customFormat="1" ht="15.75">
      <c r="A20" s="30" t="e">
        <f>'Lich thi'!#REF!</f>
        <v>#REF!</v>
      </c>
      <c r="B20" s="45" t="e">
        <f>'Lich thi'!#REF!</f>
        <v>#REF!</v>
      </c>
      <c r="C20" s="45" t="e">
        <f>'Lich thi'!#REF!</f>
        <v>#REF!</v>
      </c>
      <c r="D20" s="49" t="e">
        <f>'Lich thi'!#REF!</f>
        <v>#REF!</v>
      </c>
      <c r="E20" s="45" t="e">
        <f>'Lich thi'!#REF!</f>
        <v>#REF!</v>
      </c>
      <c r="F20" s="45" t="e">
        <f>'Lich thi'!#REF!</f>
        <v>#REF!</v>
      </c>
      <c r="G20" s="45" t="e">
        <f>'Lich thi'!#REF!</f>
        <v>#REF!</v>
      </c>
      <c r="H20" s="29" t="e">
        <f>'Lich thi'!#REF!</f>
        <v>#REF!</v>
      </c>
      <c r="I20" s="30" t="e">
        <f t="shared" si="0"/>
        <v>#REF!</v>
      </c>
      <c r="J20" s="30" t="e">
        <f t="shared" si="1"/>
        <v>#REF!</v>
      </c>
      <c r="K20" s="28"/>
    </row>
    <row r="21" spans="1:11" s="2" customFormat="1" ht="15.75">
      <c r="A21" s="30" t="e">
        <f>'Lich thi'!#REF!</f>
        <v>#REF!</v>
      </c>
      <c r="B21" s="45" t="e">
        <f>'Lich thi'!#REF!</f>
        <v>#REF!</v>
      </c>
      <c r="C21" s="45" t="e">
        <f>'Lich thi'!#REF!</f>
        <v>#REF!</v>
      </c>
      <c r="D21" s="49" t="e">
        <f>'Lich thi'!#REF!</f>
        <v>#REF!</v>
      </c>
      <c r="E21" s="45" t="e">
        <f>'Lich thi'!#REF!</f>
        <v>#REF!</v>
      </c>
      <c r="F21" s="45" t="e">
        <f>'Lich thi'!#REF!</f>
        <v>#REF!</v>
      </c>
      <c r="G21" s="45" t="e">
        <f>'Lich thi'!#REF!</f>
        <v>#REF!</v>
      </c>
      <c r="H21" s="29" t="e">
        <f>'Lich thi'!#REF!</f>
        <v>#REF!</v>
      </c>
      <c r="I21" s="30" t="e">
        <f t="shared" si="0"/>
        <v>#REF!</v>
      </c>
      <c r="J21" s="30" t="e">
        <f t="shared" si="1"/>
        <v>#REF!</v>
      </c>
      <c r="K21" s="28"/>
    </row>
    <row r="22" spans="1:11" s="2" customFormat="1" ht="15.75">
      <c r="A22" s="30" t="e">
        <f>'Lich thi'!#REF!</f>
        <v>#REF!</v>
      </c>
      <c r="B22" s="45" t="e">
        <f>'Lich thi'!#REF!</f>
        <v>#REF!</v>
      </c>
      <c r="C22" s="45" t="e">
        <f>'Lich thi'!#REF!</f>
        <v>#REF!</v>
      </c>
      <c r="D22" s="49" t="e">
        <f>'Lich thi'!#REF!</f>
        <v>#REF!</v>
      </c>
      <c r="E22" s="45" t="e">
        <f>'Lich thi'!#REF!</f>
        <v>#REF!</v>
      </c>
      <c r="F22" s="45" t="e">
        <f>'Lich thi'!#REF!</f>
        <v>#REF!</v>
      </c>
      <c r="G22" s="45" t="e">
        <f>'Lich thi'!#REF!</f>
        <v>#REF!</v>
      </c>
      <c r="H22" s="29" t="e">
        <f>'Lich thi'!#REF!</f>
        <v>#REF!</v>
      </c>
      <c r="I22" s="30" t="e">
        <f t="shared" si="0"/>
        <v>#REF!</v>
      </c>
      <c r="J22" s="30" t="e">
        <f t="shared" si="1"/>
        <v>#REF!</v>
      </c>
      <c r="K22" s="28"/>
    </row>
    <row r="23" spans="1:11" s="2" customFormat="1" ht="15.75">
      <c r="A23" s="30" t="e">
        <f>'Lich thi'!#REF!</f>
        <v>#REF!</v>
      </c>
      <c r="B23" s="45" t="e">
        <f>'Lich thi'!#REF!</f>
        <v>#REF!</v>
      </c>
      <c r="C23" s="45" t="e">
        <f>'Lich thi'!#REF!</f>
        <v>#REF!</v>
      </c>
      <c r="D23" s="49" t="e">
        <f>'Lich thi'!#REF!</f>
        <v>#REF!</v>
      </c>
      <c r="E23" s="45" t="e">
        <f>'Lich thi'!#REF!</f>
        <v>#REF!</v>
      </c>
      <c r="F23" s="45" t="e">
        <f>'Lich thi'!#REF!</f>
        <v>#REF!</v>
      </c>
      <c r="G23" s="45" t="e">
        <f>'Lich thi'!#REF!</f>
        <v>#REF!</v>
      </c>
      <c r="H23" s="29" t="e">
        <f>'Lich thi'!#REF!</f>
        <v>#REF!</v>
      </c>
      <c r="I23" s="30" t="e">
        <f t="shared" si="0"/>
        <v>#REF!</v>
      </c>
      <c r="J23" s="30" t="e">
        <f t="shared" si="1"/>
        <v>#REF!</v>
      </c>
      <c r="K23" s="28"/>
    </row>
    <row r="24" spans="1:11" s="2" customFormat="1" ht="15.75">
      <c r="A24" s="30" t="e">
        <f>'Lich thi'!#REF!</f>
        <v>#REF!</v>
      </c>
      <c r="B24" s="45" t="e">
        <f>'Lich thi'!#REF!</f>
        <v>#REF!</v>
      </c>
      <c r="C24" s="45" t="e">
        <f>'Lich thi'!#REF!</f>
        <v>#REF!</v>
      </c>
      <c r="D24" s="49" t="e">
        <f>'Lich thi'!#REF!</f>
        <v>#REF!</v>
      </c>
      <c r="E24" s="45" t="e">
        <f>'Lich thi'!#REF!</f>
        <v>#REF!</v>
      </c>
      <c r="F24" s="45" t="e">
        <f>'Lich thi'!#REF!</f>
        <v>#REF!</v>
      </c>
      <c r="G24" s="45" t="e">
        <f>'Lich thi'!#REF!</f>
        <v>#REF!</v>
      </c>
      <c r="H24" s="29" t="e">
        <f>'Lich thi'!#REF!</f>
        <v>#REF!</v>
      </c>
      <c r="I24" s="30" t="e">
        <f t="shared" si="0"/>
        <v>#REF!</v>
      </c>
      <c r="J24" s="30" t="e">
        <f t="shared" si="1"/>
        <v>#REF!</v>
      </c>
      <c r="K24" s="28"/>
    </row>
    <row r="25" spans="1:11" s="2" customFormat="1" ht="15.75">
      <c r="A25" s="30" t="e">
        <f>'Lich thi'!#REF!</f>
        <v>#REF!</v>
      </c>
      <c r="B25" s="45" t="e">
        <f>'Lich thi'!#REF!</f>
        <v>#REF!</v>
      </c>
      <c r="C25" s="45" t="e">
        <f>'Lich thi'!#REF!</f>
        <v>#REF!</v>
      </c>
      <c r="D25" s="49" t="e">
        <f>'Lich thi'!#REF!</f>
        <v>#REF!</v>
      </c>
      <c r="E25" s="45" t="e">
        <f>'Lich thi'!#REF!</f>
        <v>#REF!</v>
      </c>
      <c r="F25" s="45" t="e">
        <f>'Lich thi'!#REF!</f>
        <v>#REF!</v>
      </c>
      <c r="G25" s="45" t="e">
        <f>'Lich thi'!#REF!</f>
        <v>#REF!</v>
      </c>
      <c r="H25" s="29" t="e">
        <f>'Lich thi'!#REF!</f>
        <v>#REF!</v>
      </c>
      <c r="I25" s="30" t="e">
        <f t="shared" si="0"/>
        <v>#REF!</v>
      </c>
      <c r="J25" s="30" t="e">
        <f t="shared" si="1"/>
        <v>#REF!</v>
      </c>
      <c r="K25" s="28"/>
    </row>
    <row r="26" spans="1:11" s="2" customFormat="1" ht="15.75">
      <c r="A26" s="30" t="e">
        <f>'Lich thi'!#REF!</f>
        <v>#REF!</v>
      </c>
      <c r="B26" s="45" t="e">
        <f>'Lich thi'!#REF!</f>
        <v>#REF!</v>
      </c>
      <c r="C26" s="45" t="e">
        <f>'Lich thi'!#REF!</f>
        <v>#REF!</v>
      </c>
      <c r="D26" s="49" t="e">
        <f>'Lich thi'!#REF!</f>
        <v>#REF!</v>
      </c>
      <c r="E26" s="45" t="e">
        <f>'Lich thi'!#REF!</f>
        <v>#REF!</v>
      </c>
      <c r="F26" s="45" t="e">
        <f>'Lich thi'!#REF!</f>
        <v>#REF!</v>
      </c>
      <c r="G26" s="45" t="e">
        <f>'Lich thi'!#REF!</f>
        <v>#REF!</v>
      </c>
      <c r="H26" s="29" t="e">
        <f>'Lich thi'!#REF!</f>
        <v>#REF!</v>
      </c>
      <c r="I26" s="30" t="e">
        <f t="shared" si="0"/>
        <v>#REF!</v>
      </c>
      <c r="J26" s="30" t="e">
        <f t="shared" si="1"/>
        <v>#REF!</v>
      </c>
      <c r="K26" s="28"/>
    </row>
    <row r="27" spans="1:11" s="2" customFormat="1" ht="15.75">
      <c r="A27" s="30" t="e">
        <f>'Lich thi'!#REF!</f>
        <v>#REF!</v>
      </c>
      <c r="B27" s="45" t="e">
        <f>'Lich thi'!#REF!</f>
        <v>#REF!</v>
      </c>
      <c r="C27" s="45" t="e">
        <f>'Lich thi'!#REF!</f>
        <v>#REF!</v>
      </c>
      <c r="D27" s="49" t="e">
        <f>'Lich thi'!#REF!</f>
        <v>#REF!</v>
      </c>
      <c r="E27" s="45" t="e">
        <f>'Lich thi'!#REF!</f>
        <v>#REF!</v>
      </c>
      <c r="F27" s="45" t="e">
        <f>'Lich thi'!#REF!</f>
        <v>#REF!</v>
      </c>
      <c r="G27" s="45" t="e">
        <f>'Lich thi'!#REF!</f>
        <v>#REF!</v>
      </c>
      <c r="H27" s="29" t="e">
        <f>'Lich thi'!#REF!</f>
        <v>#REF!</v>
      </c>
      <c r="I27" s="30" t="e">
        <f t="shared" si="0"/>
        <v>#REF!</v>
      </c>
      <c r="J27" s="30" t="e">
        <f t="shared" si="1"/>
        <v>#REF!</v>
      </c>
      <c r="K27" s="28"/>
    </row>
    <row r="28" spans="1:11" s="2" customFormat="1" ht="15.75">
      <c r="A28" s="30" t="e">
        <f>'Lich thi'!#REF!</f>
        <v>#REF!</v>
      </c>
      <c r="B28" s="45" t="e">
        <f>'Lich thi'!#REF!</f>
        <v>#REF!</v>
      </c>
      <c r="C28" s="45" t="e">
        <f>'Lich thi'!#REF!</f>
        <v>#REF!</v>
      </c>
      <c r="D28" s="49" t="e">
        <f>'Lich thi'!#REF!</f>
        <v>#REF!</v>
      </c>
      <c r="E28" s="45" t="e">
        <f>'Lich thi'!#REF!</f>
        <v>#REF!</v>
      </c>
      <c r="F28" s="45" t="e">
        <f>'Lich thi'!#REF!</f>
        <v>#REF!</v>
      </c>
      <c r="G28" s="45" t="e">
        <f>'Lich thi'!#REF!</f>
        <v>#REF!</v>
      </c>
      <c r="H28" s="29" t="e">
        <f>'Lich thi'!#REF!</f>
        <v>#REF!</v>
      </c>
      <c r="I28" s="30" t="e">
        <f t="shared" si="0"/>
        <v>#REF!</v>
      </c>
      <c r="J28" s="30" t="e">
        <f t="shared" si="1"/>
        <v>#REF!</v>
      </c>
      <c r="K28" s="28"/>
    </row>
    <row r="29" spans="1:11" s="2" customFormat="1" ht="15.75">
      <c r="A29" s="30" t="e">
        <f>'Lich thi'!#REF!</f>
        <v>#REF!</v>
      </c>
      <c r="B29" s="45" t="e">
        <f>'Lich thi'!#REF!</f>
        <v>#REF!</v>
      </c>
      <c r="C29" s="45" t="e">
        <f>'Lich thi'!#REF!</f>
        <v>#REF!</v>
      </c>
      <c r="D29" s="49" t="e">
        <f>'Lich thi'!#REF!</f>
        <v>#REF!</v>
      </c>
      <c r="E29" s="45" t="e">
        <f>'Lich thi'!#REF!</f>
        <v>#REF!</v>
      </c>
      <c r="F29" s="45" t="e">
        <f>'Lich thi'!#REF!</f>
        <v>#REF!</v>
      </c>
      <c r="G29" s="45" t="e">
        <f>'Lich thi'!#REF!</f>
        <v>#REF!</v>
      </c>
      <c r="H29" s="29" t="e">
        <f>'Lich thi'!#REF!</f>
        <v>#REF!</v>
      </c>
      <c r="I29" s="30" t="e">
        <f t="shared" si="0"/>
        <v>#REF!</v>
      </c>
      <c r="J29" s="30" t="e">
        <f t="shared" si="1"/>
        <v>#REF!</v>
      </c>
      <c r="K29" s="28"/>
    </row>
    <row r="30" spans="1:11" s="2" customFormat="1" ht="15.75">
      <c r="A30" s="30" t="e">
        <f>'Lich thi'!#REF!</f>
        <v>#REF!</v>
      </c>
      <c r="B30" s="45" t="e">
        <f>'Lich thi'!#REF!</f>
        <v>#REF!</v>
      </c>
      <c r="C30" s="45" t="e">
        <f>'Lich thi'!#REF!</f>
        <v>#REF!</v>
      </c>
      <c r="D30" s="49" t="e">
        <f>'Lich thi'!#REF!</f>
        <v>#REF!</v>
      </c>
      <c r="E30" s="45" t="e">
        <f>'Lich thi'!#REF!</f>
        <v>#REF!</v>
      </c>
      <c r="F30" s="45" t="e">
        <f>'Lich thi'!#REF!</f>
        <v>#REF!</v>
      </c>
      <c r="G30" s="45" t="e">
        <f>'Lich thi'!#REF!</f>
        <v>#REF!</v>
      </c>
      <c r="H30" s="29" t="e">
        <f>'Lich thi'!#REF!</f>
        <v>#REF!</v>
      </c>
      <c r="I30" s="30" t="e">
        <f t="shared" si="0"/>
        <v>#REF!</v>
      </c>
      <c r="J30" s="30" t="e">
        <f t="shared" si="1"/>
        <v>#REF!</v>
      </c>
      <c r="K30" s="28"/>
    </row>
    <row r="31" spans="1:11" s="2" customFormat="1" ht="15.75">
      <c r="A31" s="30" t="e">
        <f>'Lich thi'!#REF!</f>
        <v>#REF!</v>
      </c>
      <c r="B31" s="45" t="e">
        <f>'Lich thi'!#REF!</f>
        <v>#REF!</v>
      </c>
      <c r="C31" s="45" t="e">
        <f>'Lich thi'!#REF!</f>
        <v>#REF!</v>
      </c>
      <c r="D31" s="49" t="e">
        <f>'Lich thi'!#REF!</f>
        <v>#REF!</v>
      </c>
      <c r="E31" s="45" t="e">
        <f>'Lich thi'!#REF!</f>
        <v>#REF!</v>
      </c>
      <c r="F31" s="45" t="e">
        <f>'Lich thi'!#REF!</f>
        <v>#REF!</v>
      </c>
      <c r="G31" s="45" t="e">
        <f>'Lich thi'!#REF!</f>
        <v>#REF!</v>
      </c>
      <c r="H31" s="29" t="e">
        <f>'Lich thi'!#REF!</f>
        <v>#REF!</v>
      </c>
      <c r="I31" s="30" t="e">
        <f t="shared" si="0"/>
        <v>#REF!</v>
      </c>
      <c r="J31" s="30" t="e">
        <f t="shared" si="1"/>
        <v>#REF!</v>
      </c>
      <c r="K31" s="28"/>
    </row>
    <row r="32" spans="1:11" s="2" customFormat="1" ht="15.75">
      <c r="A32" s="30" t="e">
        <f>'Lich thi'!#REF!</f>
        <v>#REF!</v>
      </c>
      <c r="B32" s="45" t="e">
        <f>'Lich thi'!#REF!</f>
        <v>#REF!</v>
      </c>
      <c r="C32" s="45" t="e">
        <f>'Lich thi'!#REF!</f>
        <v>#REF!</v>
      </c>
      <c r="D32" s="49" t="e">
        <f>'Lich thi'!#REF!</f>
        <v>#REF!</v>
      </c>
      <c r="E32" s="45" t="e">
        <f>'Lich thi'!#REF!</f>
        <v>#REF!</v>
      </c>
      <c r="F32" s="45" t="e">
        <f>'Lich thi'!#REF!</f>
        <v>#REF!</v>
      </c>
      <c r="G32" s="45" t="e">
        <f>'Lich thi'!#REF!</f>
        <v>#REF!</v>
      </c>
      <c r="H32" s="29" t="e">
        <f>'Lich thi'!#REF!</f>
        <v>#REF!</v>
      </c>
      <c r="I32" s="30" t="e">
        <f t="shared" si="0"/>
        <v>#REF!</v>
      </c>
      <c r="J32" s="30" t="e">
        <f t="shared" si="1"/>
        <v>#REF!</v>
      </c>
      <c r="K32" s="28"/>
    </row>
    <row r="33" spans="1:11" s="2" customFormat="1" ht="15.75">
      <c r="A33" s="30" t="e">
        <f>'Lich thi'!#REF!</f>
        <v>#REF!</v>
      </c>
      <c r="B33" s="45" t="e">
        <f>'Lich thi'!#REF!</f>
        <v>#REF!</v>
      </c>
      <c r="C33" s="45" t="e">
        <f>'Lich thi'!#REF!</f>
        <v>#REF!</v>
      </c>
      <c r="D33" s="49" t="e">
        <f>'Lich thi'!#REF!</f>
        <v>#REF!</v>
      </c>
      <c r="E33" s="45" t="e">
        <f>'Lich thi'!#REF!</f>
        <v>#REF!</v>
      </c>
      <c r="F33" s="45" t="e">
        <f>'Lich thi'!#REF!</f>
        <v>#REF!</v>
      </c>
      <c r="G33" s="45" t="e">
        <f>'Lich thi'!#REF!</f>
        <v>#REF!</v>
      </c>
      <c r="H33" s="29" t="e">
        <f>'Lich thi'!#REF!</f>
        <v>#REF!</v>
      </c>
      <c r="I33" s="30" t="e">
        <f t="shared" si="0"/>
        <v>#REF!</v>
      </c>
      <c r="J33" s="30" t="e">
        <f t="shared" si="1"/>
        <v>#REF!</v>
      </c>
      <c r="K33" s="28"/>
    </row>
    <row r="34" spans="1:11" s="2" customFormat="1" ht="15.75">
      <c r="A34" s="30" t="e">
        <f>'Lich thi'!#REF!</f>
        <v>#REF!</v>
      </c>
      <c r="B34" s="45" t="e">
        <f>'Lich thi'!#REF!</f>
        <v>#REF!</v>
      </c>
      <c r="C34" s="45" t="e">
        <f>'Lich thi'!#REF!</f>
        <v>#REF!</v>
      </c>
      <c r="D34" s="49" t="e">
        <f>'Lich thi'!#REF!</f>
        <v>#REF!</v>
      </c>
      <c r="E34" s="45" t="e">
        <f>'Lich thi'!#REF!</f>
        <v>#REF!</v>
      </c>
      <c r="F34" s="45" t="e">
        <f>'Lich thi'!#REF!</f>
        <v>#REF!</v>
      </c>
      <c r="G34" s="45" t="e">
        <f>'Lich thi'!#REF!</f>
        <v>#REF!</v>
      </c>
      <c r="H34" s="29" t="e">
        <f>'Lich thi'!#REF!</f>
        <v>#REF!</v>
      </c>
      <c r="I34" s="30" t="e">
        <f t="shared" si="0"/>
        <v>#REF!</v>
      </c>
      <c r="J34" s="30" t="e">
        <f t="shared" si="1"/>
        <v>#REF!</v>
      </c>
      <c r="K34" s="28"/>
    </row>
    <row r="35" spans="1:11" s="2" customFormat="1" ht="15.75">
      <c r="A35" s="30" t="e">
        <f>'Lich thi'!#REF!</f>
        <v>#REF!</v>
      </c>
      <c r="B35" s="45" t="e">
        <f>'Lich thi'!#REF!</f>
        <v>#REF!</v>
      </c>
      <c r="C35" s="45" t="e">
        <f>'Lich thi'!#REF!</f>
        <v>#REF!</v>
      </c>
      <c r="D35" s="49" t="e">
        <f>'Lich thi'!#REF!</f>
        <v>#REF!</v>
      </c>
      <c r="E35" s="45" t="e">
        <f>'Lich thi'!#REF!</f>
        <v>#REF!</v>
      </c>
      <c r="F35" s="45" t="e">
        <f>'Lich thi'!#REF!</f>
        <v>#REF!</v>
      </c>
      <c r="G35" s="45" t="e">
        <f>'Lich thi'!#REF!</f>
        <v>#REF!</v>
      </c>
      <c r="H35" s="29" t="e">
        <f>'Lich thi'!#REF!</f>
        <v>#REF!</v>
      </c>
      <c r="I35" s="30" t="e">
        <f t="shared" si="0"/>
        <v>#REF!</v>
      </c>
      <c r="J35" s="30" t="e">
        <f t="shared" si="1"/>
        <v>#REF!</v>
      </c>
      <c r="K35" s="28"/>
    </row>
    <row r="36" spans="1:11" s="2" customFormat="1" ht="15.75">
      <c r="A36" s="30" t="e">
        <f>'Lich thi'!#REF!</f>
        <v>#REF!</v>
      </c>
      <c r="B36" s="45" t="e">
        <f>'Lich thi'!#REF!</f>
        <v>#REF!</v>
      </c>
      <c r="C36" s="45" t="e">
        <f>'Lich thi'!#REF!</f>
        <v>#REF!</v>
      </c>
      <c r="D36" s="49" t="e">
        <f>'Lich thi'!#REF!</f>
        <v>#REF!</v>
      </c>
      <c r="E36" s="45" t="e">
        <f>'Lich thi'!#REF!</f>
        <v>#REF!</v>
      </c>
      <c r="F36" s="45" t="e">
        <f>'Lich thi'!#REF!</f>
        <v>#REF!</v>
      </c>
      <c r="G36" s="45" t="e">
        <f>'Lich thi'!#REF!</f>
        <v>#REF!</v>
      </c>
      <c r="H36" s="29" t="e">
        <f>'Lich thi'!#REF!</f>
        <v>#REF!</v>
      </c>
      <c r="I36" s="30" t="e">
        <f t="shared" si="0"/>
        <v>#REF!</v>
      </c>
      <c r="J36" s="30" t="e">
        <f t="shared" si="1"/>
        <v>#REF!</v>
      </c>
      <c r="K36" s="28"/>
    </row>
    <row r="37" spans="1:11" s="2" customFormat="1" ht="15.75">
      <c r="A37" s="30" t="e">
        <f>'Lich thi'!#REF!</f>
        <v>#REF!</v>
      </c>
      <c r="B37" s="45" t="e">
        <f>'Lich thi'!#REF!</f>
        <v>#REF!</v>
      </c>
      <c r="C37" s="45" t="e">
        <f>'Lich thi'!#REF!</f>
        <v>#REF!</v>
      </c>
      <c r="D37" s="49" t="e">
        <f>'Lich thi'!#REF!</f>
        <v>#REF!</v>
      </c>
      <c r="E37" s="45" t="e">
        <f>'Lich thi'!#REF!</f>
        <v>#REF!</v>
      </c>
      <c r="F37" s="45" t="e">
        <f>'Lich thi'!#REF!</f>
        <v>#REF!</v>
      </c>
      <c r="G37" s="45" t="e">
        <f>'Lich thi'!#REF!</f>
        <v>#REF!</v>
      </c>
      <c r="H37" s="29" t="e">
        <f>'Lich thi'!#REF!</f>
        <v>#REF!</v>
      </c>
      <c r="I37" s="30" t="e">
        <f t="shared" si="0"/>
        <v>#REF!</v>
      </c>
      <c r="J37" s="30" t="e">
        <f t="shared" si="1"/>
        <v>#REF!</v>
      </c>
      <c r="K37" s="28"/>
    </row>
    <row r="38" spans="1:11" s="2" customFormat="1" ht="15.75">
      <c r="A38" s="30" t="e">
        <f>'Lich thi'!#REF!</f>
        <v>#REF!</v>
      </c>
      <c r="B38" s="45" t="e">
        <f>'Lich thi'!#REF!</f>
        <v>#REF!</v>
      </c>
      <c r="C38" s="45" t="e">
        <f>'Lich thi'!#REF!</f>
        <v>#REF!</v>
      </c>
      <c r="D38" s="49" t="e">
        <f>'Lich thi'!#REF!</f>
        <v>#REF!</v>
      </c>
      <c r="E38" s="45" t="e">
        <f>'Lich thi'!#REF!</f>
        <v>#REF!</v>
      </c>
      <c r="F38" s="45" t="e">
        <f>'Lich thi'!#REF!</f>
        <v>#REF!</v>
      </c>
      <c r="G38" s="45" t="e">
        <f>'Lich thi'!#REF!</f>
        <v>#REF!</v>
      </c>
      <c r="H38" s="29" t="e">
        <f>'Lich thi'!#REF!</f>
        <v>#REF!</v>
      </c>
      <c r="I38" s="30" t="e">
        <f t="shared" si="0"/>
        <v>#REF!</v>
      </c>
      <c r="J38" s="30" t="e">
        <f t="shared" si="1"/>
        <v>#REF!</v>
      </c>
      <c r="K38" s="28"/>
    </row>
    <row r="39" spans="1:11" s="2" customFormat="1" ht="15.75">
      <c r="A39" s="30" t="e">
        <f>'Lich thi'!#REF!</f>
        <v>#REF!</v>
      </c>
      <c r="B39" s="45" t="e">
        <f>'Lich thi'!#REF!</f>
        <v>#REF!</v>
      </c>
      <c r="C39" s="45" t="e">
        <f>'Lich thi'!#REF!</f>
        <v>#REF!</v>
      </c>
      <c r="D39" s="49" t="e">
        <f>'Lich thi'!#REF!</f>
        <v>#REF!</v>
      </c>
      <c r="E39" s="45" t="e">
        <f>'Lich thi'!#REF!</f>
        <v>#REF!</v>
      </c>
      <c r="F39" s="45" t="e">
        <f>'Lich thi'!#REF!</f>
        <v>#REF!</v>
      </c>
      <c r="G39" s="45" t="e">
        <f>'Lich thi'!#REF!</f>
        <v>#REF!</v>
      </c>
      <c r="H39" s="29" t="e">
        <f>'Lich thi'!#REF!</f>
        <v>#REF!</v>
      </c>
      <c r="I39" s="30" t="e">
        <f t="shared" si="0"/>
        <v>#REF!</v>
      </c>
      <c r="J39" s="30" t="e">
        <f t="shared" si="1"/>
        <v>#REF!</v>
      </c>
      <c r="K39" s="28"/>
    </row>
    <row r="40" spans="1:11" s="2" customFormat="1" ht="15.75">
      <c r="A40" s="30" t="e">
        <f>'Lich thi'!#REF!</f>
        <v>#REF!</v>
      </c>
      <c r="B40" s="45" t="e">
        <f>'Lich thi'!#REF!</f>
        <v>#REF!</v>
      </c>
      <c r="C40" s="45" t="e">
        <f>'Lich thi'!#REF!</f>
        <v>#REF!</v>
      </c>
      <c r="D40" s="49" t="e">
        <f>'Lich thi'!#REF!</f>
        <v>#REF!</v>
      </c>
      <c r="E40" s="45" t="e">
        <f>'Lich thi'!#REF!</f>
        <v>#REF!</v>
      </c>
      <c r="F40" s="45" t="e">
        <f>'Lich thi'!#REF!</f>
        <v>#REF!</v>
      </c>
      <c r="G40" s="45" t="e">
        <f>'Lich thi'!#REF!</f>
        <v>#REF!</v>
      </c>
      <c r="H40" s="29" t="e">
        <f>'Lich thi'!#REF!</f>
        <v>#REF!</v>
      </c>
      <c r="I40" s="30" t="e">
        <f t="shared" si="0"/>
        <v>#REF!</v>
      </c>
      <c r="J40" s="30" t="e">
        <f t="shared" si="1"/>
        <v>#REF!</v>
      </c>
      <c r="K40" s="28"/>
    </row>
    <row r="41" spans="1:11" s="2" customFormat="1" ht="15.75">
      <c r="A41" s="30" t="e">
        <f>'Lich thi'!#REF!</f>
        <v>#REF!</v>
      </c>
      <c r="B41" s="45" t="e">
        <f>'Lich thi'!#REF!</f>
        <v>#REF!</v>
      </c>
      <c r="C41" s="45" t="e">
        <f>'Lich thi'!#REF!</f>
        <v>#REF!</v>
      </c>
      <c r="D41" s="49" t="e">
        <f>'Lich thi'!#REF!</f>
        <v>#REF!</v>
      </c>
      <c r="E41" s="45" t="e">
        <f>'Lich thi'!#REF!</f>
        <v>#REF!</v>
      </c>
      <c r="F41" s="45" t="e">
        <f>'Lich thi'!#REF!</f>
        <v>#REF!</v>
      </c>
      <c r="G41" s="45" t="e">
        <f>'Lich thi'!#REF!</f>
        <v>#REF!</v>
      </c>
      <c r="H41" s="29" t="e">
        <f>'Lich thi'!#REF!</f>
        <v>#REF!</v>
      </c>
      <c r="I41" s="30" t="e">
        <f t="shared" si="0"/>
        <v>#REF!</v>
      </c>
      <c r="J41" s="30" t="e">
        <f t="shared" si="1"/>
        <v>#REF!</v>
      </c>
      <c r="K41" s="28"/>
    </row>
    <row r="42" spans="1:11" s="2" customFormat="1" ht="15.75">
      <c r="A42" s="30" t="e">
        <f>'Lich thi'!#REF!</f>
        <v>#REF!</v>
      </c>
      <c r="B42" s="45" t="e">
        <f>'Lich thi'!#REF!</f>
        <v>#REF!</v>
      </c>
      <c r="C42" s="45" t="e">
        <f>'Lich thi'!#REF!</f>
        <v>#REF!</v>
      </c>
      <c r="D42" s="49" t="e">
        <f>'Lich thi'!#REF!</f>
        <v>#REF!</v>
      </c>
      <c r="E42" s="45" t="e">
        <f>'Lich thi'!#REF!</f>
        <v>#REF!</v>
      </c>
      <c r="F42" s="45" t="e">
        <f>'Lich thi'!#REF!</f>
        <v>#REF!</v>
      </c>
      <c r="G42" s="45" t="e">
        <f>'Lich thi'!#REF!</f>
        <v>#REF!</v>
      </c>
      <c r="H42" s="29" t="e">
        <f>'Lich thi'!#REF!</f>
        <v>#REF!</v>
      </c>
      <c r="I42" s="30" t="e">
        <f t="shared" si="0"/>
        <v>#REF!</v>
      </c>
      <c r="J42" s="30" t="e">
        <f t="shared" si="1"/>
        <v>#REF!</v>
      </c>
      <c r="K42" s="28"/>
    </row>
    <row r="43" spans="1:11" s="2" customFormat="1" ht="15.75">
      <c r="A43" s="30" t="e">
        <f>'Lich thi'!#REF!</f>
        <v>#REF!</v>
      </c>
      <c r="B43" s="45" t="e">
        <f>'Lich thi'!#REF!</f>
        <v>#REF!</v>
      </c>
      <c r="C43" s="45" t="e">
        <f>'Lich thi'!#REF!</f>
        <v>#REF!</v>
      </c>
      <c r="D43" s="49" t="e">
        <f>'Lich thi'!#REF!</f>
        <v>#REF!</v>
      </c>
      <c r="E43" s="45" t="e">
        <f>'Lich thi'!#REF!</f>
        <v>#REF!</v>
      </c>
      <c r="F43" s="45" t="e">
        <f>'Lich thi'!#REF!</f>
        <v>#REF!</v>
      </c>
      <c r="G43" s="45" t="e">
        <f>'Lich thi'!#REF!</f>
        <v>#REF!</v>
      </c>
      <c r="H43" s="29" t="e">
        <f>'Lich thi'!#REF!</f>
        <v>#REF!</v>
      </c>
      <c r="I43" s="30" t="e">
        <f t="shared" si="0"/>
        <v>#REF!</v>
      </c>
      <c r="J43" s="30" t="e">
        <f t="shared" si="1"/>
        <v>#REF!</v>
      </c>
      <c r="K43" s="28"/>
    </row>
    <row r="44" spans="1:11" s="2" customFormat="1" ht="15.75">
      <c r="A44" s="30" t="e">
        <f>'Lich thi'!#REF!</f>
        <v>#REF!</v>
      </c>
      <c r="B44" s="45" t="e">
        <f>'Lich thi'!#REF!</f>
        <v>#REF!</v>
      </c>
      <c r="C44" s="45" t="e">
        <f>'Lich thi'!#REF!</f>
        <v>#REF!</v>
      </c>
      <c r="D44" s="49" t="e">
        <f>'Lich thi'!#REF!</f>
        <v>#REF!</v>
      </c>
      <c r="E44" s="45" t="e">
        <f>'Lich thi'!#REF!</f>
        <v>#REF!</v>
      </c>
      <c r="F44" s="45" t="e">
        <f>'Lich thi'!#REF!</f>
        <v>#REF!</v>
      </c>
      <c r="G44" s="45" t="e">
        <f>'Lich thi'!#REF!</f>
        <v>#REF!</v>
      </c>
      <c r="H44" s="29" t="e">
        <f>'Lich thi'!#REF!</f>
        <v>#REF!</v>
      </c>
      <c r="I44" s="30" t="e">
        <f t="shared" si="0"/>
        <v>#REF!</v>
      </c>
      <c r="J44" s="30" t="e">
        <f t="shared" si="1"/>
        <v>#REF!</v>
      </c>
      <c r="K44" s="28"/>
    </row>
    <row r="45" spans="1:11" s="2" customFormat="1" ht="15.75">
      <c r="A45" s="30" t="e">
        <f>'Lich thi'!#REF!</f>
        <v>#REF!</v>
      </c>
      <c r="B45" s="45" t="e">
        <f>'Lich thi'!#REF!</f>
        <v>#REF!</v>
      </c>
      <c r="C45" s="45" t="e">
        <f>'Lich thi'!#REF!</f>
        <v>#REF!</v>
      </c>
      <c r="D45" s="49" t="e">
        <f>'Lich thi'!#REF!</f>
        <v>#REF!</v>
      </c>
      <c r="E45" s="45" t="e">
        <f>'Lich thi'!#REF!</f>
        <v>#REF!</v>
      </c>
      <c r="F45" s="45" t="e">
        <f>'Lich thi'!#REF!</f>
        <v>#REF!</v>
      </c>
      <c r="G45" s="45" t="e">
        <f>'Lich thi'!#REF!</f>
        <v>#REF!</v>
      </c>
      <c r="H45" s="29" t="e">
        <f>'Lich thi'!#REF!</f>
        <v>#REF!</v>
      </c>
      <c r="I45" s="30" t="e">
        <f t="shared" si="0"/>
        <v>#REF!</v>
      </c>
      <c r="J45" s="30" t="e">
        <f t="shared" si="1"/>
        <v>#REF!</v>
      </c>
      <c r="K45" s="28"/>
    </row>
    <row r="46" spans="1:11" s="2" customFormat="1" ht="15.75">
      <c r="A46" s="30" t="e">
        <f>'Lich thi'!#REF!</f>
        <v>#REF!</v>
      </c>
      <c r="B46" s="45" t="e">
        <f>'Lich thi'!#REF!</f>
        <v>#REF!</v>
      </c>
      <c r="C46" s="45" t="e">
        <f>'Lich thi'!#REF!</f>
        <v>#REF!</v>
      </c>
      <c r="D46" s="49" t="e">
        <f>'Lich thi'!#REF!</f>
        <v>#REF!</v>
      </c>
      <c r="E46" s="45" t="e">
        <f>'Lich thi'!#REF!</f>
        <v>#REF!</v>
      </c>
      <c r="F46" s="45" t="e">
        <f>'Lich thi'!#REF!</f>
        <v>#REF!</v>
      </c>
      <c r="G46" s="45" t="e">
        <f>'Lich thi'!#REF!</f>
        <v>#REF!</v>
      </c>
      <c r="H46" s="29" t="e">
        <f>'Lich thi'!#REF!</f>
        <v>#REF!</v>
      </c>
      <c r="I46" s="30" t="e">
        <f t="shared" si="0"/>
        <v>#REF!</v>
      </c>
      <c r="J46" s="30" t="e">
        <f t="shared" si="1"/>
        <v>#REF!</v>
      </c>
      <c r="K46" s="28"/>
    </row>
    <row r="47" spans="1:11" s="2" customFormat="1" ht="15.75">
      <c r="A47" s="30" t="e">
        <f>'Lich thi'!#REF!</f>
        <v>#REF!</v>
      </c>
      <c r="B47" s="45" t="e">
        <f>'Lich thi'!#REF!</f>
        <v>#REF!</v>
      </c>
      <c r="C47" s="45" t="e">
        <f>'Lich thi'!#REF!</f>
        <v>#REF!</v>
      </c>
      <c r="D47" s="49" t="e">
        <f>'Lich thi'!#REF!</f>
        <v>#REF!</v>
      </c>
      <c r="E47" s="45" t="e">
        <f>'Lich thi'!#REF!</f>
        <v>#REF!</v>
      </c>
      <c r="F47" s="45" t="e">
        <f>'Lich thi'!#REF!</f>
        <v>#REF!</v>
      </c>
      <c r="G47" s="45" t="e">
        <f>'Lich thi'!#REF!</f>
        <v>#REF!</v>
      </c>
      <c r="H47" s="29" t="e">
        <f>'Lich thi'!#REF!</f>
        <v>#REF!</v>
      </c>
      <c r="I47" s="30" t="e">
        <f t="shared" si="0"/>
        <v>#REF!</v>
      </c>
      <c r="J47" s="30" t="e">
        <f t="shared" si="1"/>
        <v>#REF!</v>
      </c>
      <c r="K47" s="28"/>
    </row>
    <row r="48" spans="1:10" ht="8.25" customHeight="1">
      <c r="A48" s="17"/>
      <c r="B48" s="18"/>
      <c r="C48" s="18"/>
      <c r="D48" s="18"/>
      <c r="E48" s="20"/>
      <c r="F48" s="20"/>
      <c r="G48" s="19"/>
      <c r="I48" s="16"/>
      <c r="J48" s="15"/>
    </row>
    <row r="49" spans="1:11" ht="19.5" customHeight="1">
      <c r="A49" s="67" t="s">
        <v>3</v>
      </c>
      <c r="B49" s="67"/>
      <c r="C49" s="67"/>
      <c r="D49" s="67"/>
      <c r="E49" s="67"/>
      <c r="F49" s="67"/>
      <c r="G49" s="67"/>
      <c r="H49" s="5"/>
      <c r="I49" s="14"/>
      <c r="J49"/>
      <c r="K49"/>
    </row>
    <row r="50" spans="1:11" ht="15.75">
      <c r="A50" s="65" t="s">
        <v>25</v>
      </c>
      <c r="B50" s="65"/>
      <c r="C50" s="65"/>
      <c r="D50" s="65"/>
      <c r="E50" s="65"/>
      <c r="F50" s="65"/>
      <c r="G50" s="65"/>
      <c r="H50" s="65"/>
      <c r="I50" s="46"/>
      <c r="K50" s="47" t="s">
        <v>26</v>
      </c>
    </row>
    <row r="51" spans="1:11" ht="15.75">
      <c r="A51" s="65" t="s">
        <v>27</v>
      </c>
      <c r="B51" s="65"/>
      <c r="C51" s="65"/>
      <c r="D51" s="65"/>
      <c r="E51" s="65"/>
      <c r="F51" s="65"/>
      <c r="G51" s="65"/>
      <c r="H51" s="65"/>
      <c r="I51" s="69" t="s">
        <v>16</v>
      </c>
      <c r="J51" s="69"/>
      <c r="K51" s="69"/>
    </row>
    <row r="52" spans="1:8" ht="29.25" customHeight="1">
      <c r="A52" s="65" t="s">
        <v>28</v>
      </c>
      <c r="B52" s="65"/>
      <c r="C52" s="65"/>
      <c r="D52" s="65"/>
      <c r="E52" s="65"/>
      <c r="F52" s="65"/>
      <c r="G52" s="65"/>
      <c r="H52" s="65"/>
    </row>
    <row r="55" ht="16.5">
      <c r="J55" s="48" t="s">
        <v>11</v>
      </c>
    </row>
  </sheetData>
  <sheetProtection/>
  <autoFilter ref="A7:K47"/>
  <mergeCells count="10">
    <mergeCell ref="A49:G49"/>
    <mergeCell ref="I51:K51"/>
    <mergeCell ref="A50:H50"/>
    <mergeCell ref="A51:H51"/>
    <mergeCell ref="A52:H52"/>
    <mergeCell ref="A1:D1"/>
    <mergeCell ref="E1:K1"/>
    <mergeCell ref="A2:D2"/>
    <mergeCell ref="E2:H2"/>
    <mergeCell ref="A3:D3"/>
  </mergeCells>
  <printOptions/>
  <pageMargins left="0.28" right="0.17" top="0.46" bottom="0.58" header="0.28" footer="0.3"/>
  <pageSetup orientation="landscape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Admin</cp:lastModifiedBy>
  <cp:lastPrinted>2021-04-20T15:52:19Z</cp:lastPrinted>
  <dcterms:created xsi:type="dcterms:W3CDTF">2019-10-15T09:38:57Z</dcterms:created>
  <dcterms:modified xsi:type="dcterms:W3CDTF">2021-05-06T17:31:25Z</dcterms:modified>
  <cp:category/>
  <cp:version/>
  <cp:contentType/>
  <cp:contentStatus/>
</cp:coreProperties>
</file>