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848" activeTab="0"/>
  </bookViews>
  <sheets>
    <sheet name="Lich thi (2)" sheetId="1" r:id="rId1"/>
    <sheet name="Sheet2" sheetId="2" r:id="rId2"/>
    <sheet name="Sheet3" sheetId="3" r:id="rId3"/>
    <sheet name="Lich thi" sheetId="4" r:id="rId4"/>
    <sheet name="Sheet1" sheetId="5" r:id="rId5"/>
    <sheet name="giao nhan de" sheetId="6" r:id="rId6"/>
    <sheet name="giao nhan dap" sheetId="7" r:id="rId7"/>
    <sheet name="ke hoach cham" sheetId="8" r:id="rId8"/>
  </sheets>
  <externalReferences>
    <externalReference r:id="rId11"/>
  </externalReferences>
  <definedNames>
    <definedName name="_xlnm._FilterDatabase" localSheetId="3" hidden="1">'Lich thi'!$A$6:$A$14</definedName>
    <definedName name="_xlnm._FilterDatabase" localSheetId="0" hidden="1">'Lich thi (2)'!$B$7:$B$24</definedName>
    <definedName name="_xlnm._FilterDatabase" localSheetId="4" hidden="1">'Sheet1'!$A$1:$L$1</definedName>
    <definedName name="MONHOC">'[1]GOC'!$R$1:$T$4587</definedName>
    <definedName name="_xlnm.Print_Titles" localSheetId="5">'giao nhan de'!$3:$3</definedName>
    <definedName name="_xlnm.Print_Titles" localSheetId="3">'Lich thi'!$6:$6</definedName>
  </definedNames>
  <calcPr fullCalcOnLoad="1"/>
</workbook>
</file>

<file path=xl/sharedStrings.xml><?xml version="1.0" encoding="utf-8"?>
<sst xmlns="http://schemas.openxmlformats.org/spreadsheetml/2006/main" count="606" uniqueCount="194">
  <si>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</si>
  <si>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</si>
  <si>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</si>
  <si>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</si>
  <si>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</si>
  <si>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</si>
  <si>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</si>
  <si>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</si>
  <si>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</si>
  <si>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</si>
  <si>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</si>
  <si>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</si>
  <si>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</si>
  <si>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</si>
  <si>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</si>
  <si>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</si>
  <si>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</si>
  <si>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</si>
  <si>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</si>
  <si>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</si>
  <si>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</si>
  <si>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</si>
  <si>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</si>
  <si>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</si>
  <si>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</si>
  <si>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</si>
  <si>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</si>
  <si>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</si>
  <si>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</si>
  <si>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</si>
  <si>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</si>
  <si>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</si>
  <si>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</si>
  <si>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</si>
  <si>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</si>
  <si>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t>Viết</t>
  </si>
  <si>
    <t>14h00</t>
  </si>
  <si>
    <t>SLSV</t>
  </si>
  <si>
    <t>LỊCH THI CAO HỌC KỲ I NĂM HỌC 2021 - 2022</t>
  </si>
  <si>
    <t>Tiếng Anh 2</t>
  </si>
  <si>
    <t>4TV103</t>
  </si>
  <si>
    <t>Cở sở di truyền chọn giống động, thực vật</t>
  </si>
  <si>
    <t>A5.B.203(6)</t>
  </si>
  <si>
    <t>CHĐVHK13</t>
  </si>
  <si>
    <t>4HC238</t>
  </si>
  <si>
    <t>A5.B.105(11)</t>
  </si>
  <si>
    <t>CHHHCK13</t>
  </si>
  <si>
    <t>7h30</t>
  </si>
  <si>
    <t>4HC233</t>
  </si>
  <si>
    <t>A5.A.104(11)</t>
  </si>
  <si>
    <t>4HC236</t>
  </si>
  <si>
    <t>Hóa học các hợp chất thiên nhiên</t>
  </si>
  <si>
    <t>A5.A.106(11)</t>
  </si>
  <si>
    <t>4TV102</t>
  </si>
  <si>
    <t>A5.A.106(6)</t>
  </si>
  <si>
    <t>4HC235</t>
  </si>
  <si>
    <t>15h30</t>
  </si>
  <si>
    <t>4TV109</t>
  </si>
  <si>
    <t>A5.A.104(6)</t>
  </si>
  <si>
    <t>4TV101</t>
  </si>
  <si>
    <t>Sinh học phát triển</t>
  </si>
  <si>
    <t>A5.A.105(6)</t>
  </si>
  <si>
    <t>4TV105</t>
  </si>
  <si>
    <t>Sinh thái học động thực vật</t>
  </si>
  <si>
    <t>4TV207</t>
  </si>
  <si>
    <t>A5.A.202(6)</t>
  </si>
  <si>
    <t>4HC240</t>
  </si>
  <si>
    <t>Xúc tác trong hữu cơ và chế biến dầu mỏ</t>
  </si>
  <si>
    <t>Cơ sở HH các hợp chất dị vòng</t>
  </si>
  <si>
    <t>Thực hành PM</t>
  </si>
  <si>
    <t>Cơ sở lí thuyết HHC nâng cao</t>
  </si>
  <si>
    <t>PP phổ trong học hữu cơ</t>
  </si>
  <si>
    <t>PP xử lý và phân tích số liệu thống kê trong nghiên cứu khoa học Sinh học</t>
  </si>
  <si>
    <t>Nguyên tắc phân loại dd</t>
  </si>
  <si>
    <t>07h30</t>
  </si>
  <si>
    <t>13h30</t>
  </si>
  <si>
    <t>15h00</t>
  </si>
  <si>
    <t>- CBCT tập trung chậm nhất 5 phút trước giờ thi Sáng 7h30; Chiều 13h30 tại Văn phòng Khoa nếu đơn vị tổ chức thi là Khoa hoặc Phòng A6.B.403 nếu đơn vị tổ chức thi là phòng ĐBCL&amp;KT.</t>
  </si>
  <si>
    <t>09h00</t>
  </si>
  <si>
    <r>
      <t xml:space="preserve">- Các đơn vị cử CBCT lập danh sách gửi về  phòng ĐBCL&amp;KT 
(qua đ/c Lê Thị Hà. E-mail: </t>
    </r>
    <r>
      <rPr>
        <b/>
        <sz val="11"/>
        <rFont val="Times New Roman"/>
        <family val="1"/>
      </rPr>
      <t>lethihakd@hdu.edu.vn</t>
    </r>
    <r>
      <rPr>
        <sz val="11"/>
        <rFont val="Times New Roman"/>
        <family val="1"/>
      </rPr>
      <t>) chậm nhất trước 2 ngày thi.</t>
    </r>
  </si>
  <si>
    <t>K.KT-QTKD</t>
  </si>
  <si>
    <t>K.KT-QTKD:03
K.NLNN:03</t>
  </si>
  <si>
    <t>K.KT-QTKD:03
K.KHTN:03</t>
  </si>
  <si>
    <t>3QK113</t>
  </si>
  <si>
    <t>Kế toán quản trị nâng cao</t>
  </si>
  <si>
    <t>CHQTKDK14B</t>
  </si>
  <si>
    <t>3QK117</t>
  </si>
  <si>
    <t>Kiểm soát quản lý</t>
  </si>
  <si>
    <t>A2.201(27)</t>
  </si>
  <si>
    <t>3QK116</t>
  </si>
  <si>
    <t>Thị trường và các định chế tài chính</t>
  </si>
  <si>
    <t>3QK127</t>
  </si>
  <si>
    <t>Kinh tế học quản lý</t>
  </si>
  <si>
    <t>3QK115</t>
  </si>
  <si>
    <t>Thuế trong kinh doanh</t>
  </si>
  <si>
    <t>A2.202(27)</t>
  </si>
  <si>
    <t>3QK114</t>
  </si>
  <si>
    <t>Quản lý nhà nước về kinh tế</t>
  </si>
  <si>
    <t>3QK229</t>
  </si>
  <si>
    <t>Quản trị Marketing nâng cao</t>
  </si>
  <si>
    <t>3QK112</t>
  </si>
  <si>
    <t>Tổ chức lãnh thổ kinh tế</t>
  </si>
  <si>
    <t>Đợt thi CH_09 dành cho CH QTKD K14A,B,C</t>
  </si>
  <si>
    <t>CHQTKD
K14A,B,C</t>
  </si>
  <si>
    <t>CHQTKD
K14A,B</t>
  </si>
  <si>
    <t>CHQTKD
K14B,C</t>
  </si>
  <si>
    <t>A2.208.B(27)A2.201(28)
A2.202(27)</t>
  </si>
  <si>
    <t>A2.202(28)
A2.208.B(27)</t>
  </si>
  <si>
    <t>A2.201(28)
A2.202(27)
A2.208.B(27)</t>
  </si>
  <si>
    <t>A2.201(28)
A2.208.B(27)
 A2.202(27)</t>
  </si>
  <si>
    <t>A2.101(28)
A2.107(27)
A2.108(27)</t>
  </si>
  <si>
    <t>- Các khoa Đào tạo; 
- Phòng: Thanh tra Giáo dục, P.QLĐT_SĐH, QTVT-TB;
- Lưu: P.ĐBCL&amp;KT(Lịch CH-09-LEHA).</t>
  </si>
  <si>
    <t>Thanh Hóa, ngày 28 tháng  10  năm 2021</t>
  </si>
  <si>
    <t>CHQTKD K14C</t>
  </si>
  <si>
    <t>CHQTKD K14A</t>
  </si>
  <si>
    <t>K.KT-QTKD:02
K.KTCN:02</t>
  </si>
  <si>
    <t>K.KT-QTKD:03
K.KHXH:03</t>
  </si>
  <si>
    <t>1QG231</t>
  </si>
  <si>
    <t>CHQLGDK13A</t>
  </si>
  <si>
    <t>1QG102</t>
  </si>
  <si>
    <t>Giáo dục Việt Nam trong thời kỳ hội nhập Quốc tế</t>
  </si>
  <si>
    <t>1QG128</t>
  </si>
  <si>
    <t>Kinh tế học giáo dục</t>
  </si>
  <si>
    <t>1QG219</t>
  </si>
  <si>
    <t>Quản lý sự thay đổi trong giáo dục</t>
  </si>
  <si>
    <t>1QG234</t>
  </si>
  <si>
    <t>Dự báo giáo dục</t>
  </si>
  <si>
    <t>1QG113</t>
  </si>
  <si>
    <t>Tâm lý học ứng dụng trong tổ chức và quản lý giáo dục</t>
  </si>
  <si>
    <t>Đánh giá và kiểm định chất lượng GD</t>
  </si>
  <si>
    <t>A6.A.207(19)A6.A.206(20)</t>
  </si>
  <si>
    <t>A6.A.206(20)A6.A.207(19)</t>
  </si>
  <si>
    <t>- Lưu: P.ĐBCL&amp;KT(Lịch CH-10-LEHA).</t>
  </si>
  <si>
    <t>Đợt thi CH_10 dành cho CH QLGD K13A</t>
  </si>
  <si>
    <t>K.TLGD</t>
  </si>
  <si>
    <t>Thanh Hóa, ngày 03 tháng  11  năm 2021</t>
  </si>
  <si>
    <t>K.TLGD:02
K.NLNN:02</t>
  </si>
  <si>
    <t>K.TLGD:02
K.KHTN:02</t>
  </si>
  <si>
    <t>K.TLGD:02
K.KTCN:02</t>
  </si>
  <si>
    <t>A6.A.207(19), A6.A.206(20)</t>
  </si>
  <si>
    <t>A6.A.206(20), A6.A.207(19)</t>
  </si>
  <si>
    <t>Giáo dục VN trong thời kỳ hội nhập QT</t>
  </si>
  <si>
    <t>TL học ứng dụng trong tổ chức và QLGD</t>
  </si>
  <si>
    <t>- Các khoa Đào tạo; 
- Phòng: Thanh tra Giáo dục, P.QLĐT_SĐH, QTVT-TB;
- Lưu: P.ĐBCL&amp;KT(Lịch CH-10-LEHA).</t>
  </si>
  <si>
    <t>3KT222</t>
  </si>
  <si>
    <t>Kế toán tài chính nâng cao</t>
  </si>
  <si>
    <t>A2.102(21)</t>
  </si>
  <si>
    <t>CHKTK13B</t>
  </si>
  <si>
    <t>3KT107</t>
  </si>
  <si>
    <t>Lý thuyết kiểm toán</t>
  </si>
  <si>
    <t>A2.201(20)</t>
  </si>
  <si>
    <t>CHKTK14</t>
  </si>
  <si>
    <t>3KT252</t>
  </si>
  <si>
    <t>Phân tích báo cáo tài chính</t>
  </si>
  <si>
    <t>CHKTK13</t>
  </si>
  <si>
    <t>3KT128</t>
  </si>
  <si>
    <t>Lãnh đạo và quản lý</t>
  </si>
  <si>
    <t>3KT221</t>
  </si>
  <si>
    <t>Phân tích hoạt động kinh tế</t>
  </si>
  <si>
    <t>3KT127</t>
  </si>
  <si>
    <t>Quản lý vùng lãnh thổ kinh tế</t>
  </si>
  <si>
    <t>3KT105</t>
  </si>
  <si>
    <t>Phương pháp nghiên cứu định lượng</t>
  </si>
  <si>
    <t>3KT251</t>
  </si>
  <si>
    <t>3KT108</t>
  </si>
  <si>
    <t>3KT120</t>
  </si>
  <si>
    <t>Tiếng Anh 2 (chuyên ngành Kế toán)</t>
  </si>
  <si>
    <t>3KT244</t>
  </si>
  <si>
    <t>Chính sách và nghiệp vụ thuế</t>
  </si>
  <si>
    <t>A2.102(20)</t>
  </si>
  <si>
    <t>3KT129</t>
  </si>
  <si>
    <t>Hành vi tổ chức</t>
  </si>
  <si>
    <t>A2.201(21)</t>
  </si>
  <si>
    <t>3KT245</t>
  </si>
  <si>
    <t>Kế toán trách nhiệm</t>
  </si>
  <si>
    <t>3KT250</t>
  </si>
  <si>
    <t>Kế toán công</t>
  </si>
  <si>
    <t>3KT243</t>
  </si>
  <si>
    <t>Kiểm toán báo cáo tài chính nâng cao</t>
  </si>
  <si>
    <t>3KT106</t>
  </si>
  <si>
    <t>Lý thuyết kế toán</t>
  </si>
  <si>
    <t>3KT123</t>
  </si>
  <si>
    <t>A2.102(22)</t>
  </si>
  <si>
    <t>Đợt thi CH_13 dành cho CH KT K13A,B&amp;K14</t>
  </si>
  <si>
    <t>- Các khoa Đào tạo; 
- Phòng: Thanh tra Giáo dục, P.QLĐT_SĐH, QTVT-TB;
- Lưu: P.ĐBCL&amp;KT(Lịch CH-13-LEHA).</t>
  </si>
  <si>
    <t>K.KT-QTKD:01
K.NLNN:01</t>
  </si>
  <si>
    <t xml:space="preserve">   Thanh Hóa, ngày 22 tháng  11  năm 2021</t>
  </si>
  <si>
    <t>A2.202(17)
A2.208.A(16)</t>
  </si>
  <si>
    <t>A2.201(17)
A2.202(16)</t>
  </si>
  <si>
    <t>A2.202(16)
A2.208.A(17)</t>
  </si>
  <si>
    <t>A2.208.A(17)
A2.202(16)</t>
  </si>
  <si>
    <t>K.KT-QTKD:04
K.KHTN:02
K.KHXH:02</t>
  </si>
  <si>
    <t>K.KT-QTKD:04
KTLGD:02
K.KTCN:02</t>
  </si>
  <si>
    <t>A2.201(27)
A2.202(27)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</si>
</sst>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0.0"/>
    <numFmt numFmtId="181" formatCode="[$-409]dddd\,\ mmmm\ d\,\ yyyy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173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10" fillId="26" borderId="2" applyNumberFormat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47" fillId="0" borderId="0" xfId="0" applyFon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14" fontId="37" fillId="0" borderId="0" xfId="0" applyNumberFormat="1" applyFont="1" applyAlignment="1">
      <alignment wrapText="1"/>
    </xf>
    <xf numFmtId="14" fontId="48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14" fontId="39" fillId="24" borderId="15" xfId="88" applyNumberFormat="1" applyFont="1" applyFill="1" applyBorder="1" applyAlignment="1">
      <alignment horizontal="center" vertical="center" wrapText="1"/>
      <protection/>
    </xf>
    <xf numFmtId="0" fontId="39" fillId="24" borderId="15" xfId="88" applyNumberFormat="1" applyFont="1" applyFill="1" applyBorder="1" applyAlignment="1">
      <alignment horizontal="center" vertical="center" wrapText="1"/>
      <protection/>
    </xf>
    <xf numFmtId="0" fontId="39" fillId="24" borderId="15" xfId="88" applyNumberFormat="1" applyFont="1" applyFill="1" applyBorder="1" applyAlignment="1">
      <alignment horizontal="left" vertical="center" wrapText="1"/>
      <protection/>
    </xf>
    <xf numFmtId="0" fontId="39" fillId="24" borderId="15" xfId="88" applyFont="1" applyFill="1" applyBorder="1" applyAlignment="1">
      <alignment horizontal="left" vertical="center" wrapText="1"/>
      <protection/>
    </xf>
    <xf numFmtId="0" fontId="39" fillId="24" borderId="15" xfId="88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6" fillId="0" borderId="15" xfId="0" applyFont="1" applyBorder="1" applyAlignment="1">
      <alignment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69" fillId="24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1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14" fontId="72" fillId="0" borderId="0" xfId="0" applyNumberFormat="1" applyFont="1" applyAlignment="1">
      <alignment horizont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14" fontId="75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4" fontId="26" fillId="0" borderId="0" xfId="0" applyNumberFormat="1" applyFont="1" applyAlignment="1" quotePrefix="1">
      <alignment horizontal="left" vertical="center" wrapText="1"/>
    </xf>
    <xf numFmtId="0" fontId="76" fillId="0" borderId="16" xfId="0" applyFont="1" applyBorder="1" applyAlignment="1">
      <alignment horizontal="center" vertical="center" wrapText="1"/>
    </xf>
    <xf numFmtId="14" fontId="33" fillId="0" borderId="0" xfId="0" applyNumberFormat="1" applyFont="1" applyAlignment="1">
      <alignment/>
    </xf>
    <xf numFmtId="0" fontId="77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14" fontId="33" fillId="0" borderId="0" xfId="0" applyNumberFormat="1" applyFont="1" applyAlignment="1">
      <alignment/>
    </xf>
    <xf numFmtId="0" fontId="52" fillId="24" borderId="15" xfId="88" applyFont="1" applyFill="1" applyBorder="1" applyAlignment="1">
      <alignment horizontal="center" vertical="center" wrapText="1"/>
      <protection/>
    </xf>
    <xf numFmtId="14" fontId="39" fillId="24" borderId="0" xfId="88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78" fillId="0" borderId="16" xfId="0" applyFont="1" applyBorder="1" applyAlignment="1">
      <alignment horizontal="center" vertical="center" wrapText="1"/>
    </xf>
    <xf numFmtId="0" fontId="52" fillId="24" borderId="0" xfId="88" applyFont="1" applyFill="1" applyBorder="1" applyAlignment="1">
      <alignment horizontal="center" vertical="center" wrapText="1"/>
      <protection/>
    </xf>
    <xf numFmtId="0" fontId="39" fillId="24" borderId="0" xfId="88" applyFont="1" applyFill="1" applyBorder="1" applyAlignment="1">
      <alignment horizontal="left" vertical="center" wrapText="1"/>
      <protection/>
    </xf>
    <xf numFmtId="0" fontId="39" fillId="24" borderId="0" xfId="88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50" fillId="24" borderId="15" xfId="88" applyFont="1" applyFill="1" applyBorder="1" applyAlignment="1">
      <alignment horizontal="center" vertical="center" wrapText="1"/>
      <protection/>
    </xf>
    <xf numFmtId="14" fontId="26" fillId="0" borderId="0" xfId="0" applyNumberFormat="1" applyFont="1" applyAlignment="1" quotePrefix="1">
      <alignment horizontal="left" vertical="center" wrapText="1"/>
    </xf>
    <xf numFmtId="14" fontId="33" fillId="0" borderId="0" xfId="0" applyNumberFormat="1" applyFont="1" applyAlignment="1">
      <alignment horizontal="left"/>
    </xf>
    <xf numFmtId="14" fontId="26" fillId="0" borderId="0" xfId="0" applyNumberFormat="1" applyFont="1" applyAlignment="1" quotePrefix="1">
      <alignment horizontal="left" wrapText="1"/>
    </xf>
    <xf numFmtId="0" fontId="36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50" fillId="24" borderId="16" xfId="88" applyFont="1" applyFill="1" applyBorder="1" applyAlignment="1">
      <alignment horizontal="center" vertical="center" wrapText="1"/>
      <protection/>
    </xf>
    <xf numFmtId="0" fontId="50" fillId="24" borderId="17" xfId="88" applyFont="1" applyFill="1" applyBorder="1" applyAlignment="1">
      <alignment horizontal="center" vertical="center" wrapText="1"/>
      <protection/>
    </xf>
    <xf numFmtId="0" fontId="50" fillId="24" borderId="18" xfId="88" applyFont="1" applyFill="1" applyBorder="1" applyAlignment="1">
      <alignment horizontal="center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39" fillId="24" borderId="15" xfId="88" applyFont="1" applyFill="1" applyBorder="1" applyAlignment="1">
      <alignment horizontal="center" vertical="center" wrapText="1"/>
      <protection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14" fontId="37" fillId="0" borderId="0" xfId="0" applyNumberFormat="1" applyFont="1" applyAlignment="1">
      <alignment horizontal="center" wrapText="1"/>
    </xf>
    <xf numFmtId="0" fontId="39" fillId="24" borderId="16" xfId="88" applyFont="1" applyFill="1" applyBorder="1" applyAlignment="1">
      <alignment horizontal="center" vertical="center" wrapText="1"/>
      <protection/>
    </xf>
    <xf numFmtId="0" fontId="39" fillId="24" borderId="18" xfId="88" applyFont="1" applyFill="1" applyBorder="1" applyAlignment="1">
      <alignment horizontal="center" vertical="center" wrapText="1"/>
      <protection/>
    </xf>
    <xf numFmtId="0" fontId="39" fillId="24" borderId="17" xfId="88" applyFont="1" applyFill="1" applyBorder="1" applyAlignment="1">
      <alignment horizontal="center" vertical="center" wrapText="1"/>
      <protection/>
    </xf>
    <xf numFmtId="0" fontId="52" fillId="24" borderId="16" xfId="88" applyFont="1" applyFill="1" applyBorder="1" applyAlignment="1">
      <alignment horizontal="center" vertical="center" wrapText="1"/>
      <protection/>
    </xf>
    <xf numFmtId="0" fontId="52" fillId="24" borderId="18" xfId="88" applyFont="1" applyFill="1" applyBorder="1" applyAlignment="1">
      <alignment horizontal="center" vertical="center" wrapText="1"/>
      <protection/>
    </xf>
    <xf numFmtId="0" fontId="52" fillId="24" borderId="17" xfId="88" applyFont="1" applyFill="1" applyBorder="1" applyAlignment="1">
      <alignment horizontal="center" vertical="center" wrapText="1"/>
      <protection/>
    </xf>
    <xf numFmtId="0" fontId="39" fillId="24" borderId="16" xfId="88" applyNumberFormat="1" applyFont="1" applyFill="1" applyBorder="1" applyAlignment="1">
      <alignment horizontal="center" vertical="center" wrapText="1"/>
      <protection/>
    </xf>
    <xf numFmtId="0" fontId="39" fillId="24" borderId="17" xfId="88" applyNumberFormat="1" applyFont="1" applyFill="1" applyBorder="1" applyAlignment="1">
      <alignment horizontal="center" vertical="center" wrapText="1"/>
      <protection/>
    </xf>
    <xf numFmtId="0" fontId="39" fillId="24" borderId="18" xfId="88" applyNumberFormat="1" applyFont="1" applyFill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top" wrapText="1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omma" xfId="64"/>
    <cellStyle name="Comma [0]" xfId="65"/>
    <cellStyle name="Currency" xfId="66"/>
    <cellStyle name="Currency [0]" xfId="67"/>
    <cellStyle name="Check Cell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8096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</xdr:row>
      <xdr:rowOff>0</xdr:rowOff>
    </xdr:from>
    <xdr:to>
      <xdr:col>10</xdr:col>
      <xdr:colOff>161925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 flipV="1">
          <a:off x="5895975" y="561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24</xdr:row>
      <xdr:rowOff>219075</xdr:rowOff>
    </xdr:from>
    <xdr:to>
      <xdr:col>0</xdr:col>
      <xdr:colOff>438150</xdr:colOff>
      <xdr:row>24</xdr:row>
      <xdr:rowOff>219075</xdr:rowOff>
    </xdr:to>
    <xdr:sp>
      <xdr:nvSpPr>
        <xdr:cNvPr id="3" name="Line 103"/>
        <xdr:cNvSpPr>
          <a:spLocks/>
        </xdr:cNvSpPr>
      </xdr:nvSpPr>
      <xdr:spPr>
        <a:xfrm>
          <a:off x="66675" y="8010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0</xdr:rowOff>
    </xdr:from>
    <xdr:to>
      <xdr:col>4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419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</xdr:row>
      <xdr:rowOff>0</xdr:rowOff>
    </xdr:from>
    <xdr:to>
      <xdr:col>11</xdr:col>
      <xdr:colOff>104775</xdr:colOff>
      <xdr:row>1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5400675" y="20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190500</xdr:rowOff>
    </xdr:from>
    <xdr:to>
      <xdr:col>1</xdr:col>
      <xdr:colOff>438150</xdr:colOff>
      <xdr:row>12</xdr:row>
      <xdr:rowOff>190500</xdr:rowOff>
    </xdr:to>
    <xdr:sp>
      <xdr:nvSpPr>
        <xdr:cNvPr id="3" name="Line 103"/>
        <xdr:cNvSpPr>
          <a:spLocks/>
        </xdr:cNvSpPr>
      </xdr:nvSpPr>
      <xdr:spPr>
        <a:xfrm>
          <a:off x="447675" y="6981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0</xdr:rowOff>
    </xdr:from>
    <xdr:to>
      <xdr:col>3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4191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</xdr:row>
      <xdr:rowOff>0</xdr:rowOff>
    </xdr:from>
    <xdr:to>
      <xdr:col>10</xdr:col>
      <xdr:colOff>161925</xdr:colOff>
      <xdr:row>1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867275" y="20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190500</xdr:rowOff>
    </xdr:from>
    <xdr:to>
      <xdr:col>0</xdr:col>
      <xdr:colOff>438150</xdr:colOff>
      <xdr:row>23</xdr:row>
      <xdr:rowOff>190500</xdr:rowOff>
    </xdr:to>
    <xdr:sp>
      <xdr:nvSpPr>
        <xdr:cNvPr id="3" name="Line 103"/>
        <xdr:cNvSpPr>
          <a:spLocks/>
        </xdr:cNvSpPr>
      </xdr:nvSpPr>
      <xdr:spPr>
        <a:xfrm>
          <a:off x="66675" y="13944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0</xdr:rowOff>
    </xdr:from>
    <xdr:to>
      <xdr:col>3</xdr:col>
      <xdr:colOff>847725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6477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</xdr:row>
      <xdr:rowOff>0</xdr:rowOff>
    </xdr:from>
    <xdr:to>
      <xdr:col>10</xdr:col>
      <xdr:colOff>28575</xdr:colOff>
      <xdr:row>1</xdr:row>
      <xdr:rowOff>0</xdr:rowOff>
    </xdr:to>
    <xdr:sp>
      <xdr:nvSpPr>
        <xdr:cNvPr id="2" name="Straight Connector 5"/>
        <xdr:cNvSpPr>
          <a:spLocks/>
        </xdr:cNvSpPr>
      </xdr:nvSpPr>
      <xdr:spPr>
        <a:xfrm flipV="1">
          <a:off x="5600700" y="4381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133350</xdr:rowOff>
    </xdr:from>
    <xdr:to>
      <xdr:col>0</xdr:col>
      <xdr:colOff>438150</xdr:colOff>
      <xdr:row>15</xdr:row>
      <xdr:rowOff>133350</xdr:rowOff>
    </xdr:to>
    <xdr:sp>
      <xdr:nvSpPr>
        <xdr:cNvPr id="3" name="Line 103"/>
        <xdr:cNvSpPr>
          <a:spLocks/>
        </xdr:cNvSpPr>
      </xdr:nvSpPr>
      <xdr:spPr>
        <a:xfrm>
          <a:off x="66675" y="5686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0</xdr:rowOff>
    </xdr:from>
    <xdr:to>
      <xdr:col>3</xdr:col>
      <xdr:colOff>847725</xdr:colOff>
      <xdr:row>24</xdr:row>
      <xdr:rowOff>0</xdr:rowOff>
    </xdr:to>
    <xdr:sp>
      <xdr:nvSpPr>
        <xdr:cNvPr id="4" name="Line 1"/>
        <xdr:cNvSpPr>
          <a:spLocks/>
        </xdr:cNvSpPr>
      </xdr:nvSpPr>
      <xdr:spPr>
        <a:xfrm>
          <a:off x="1466850" y="8315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23</xdr:row>
      <xdr:rowOff>0</xdr:rowOff>
    </xdr:from>
    <xdr:to>
      <xdr:col>10</xdr:col>
      <xdr:colOff>209550</xdr:colOff>
      <xdr:row>23</xdr:row>
      <xdr:rowOff>0</xdr:rowOff>
    </xdr:to>
    <xdr:sp>
      <xdr:nvSpPr>
        <xdr:cNvPr id="5" name="Straight Connector 6"/>
        <xdr:cNvSpPr>
          <a:spLocks/>
        </xdr:cNvSpPr>
      </xdr:nvSpPr>
      <xdr:spPr>
        <a:xfrm flipV="1">
          <a:off x="5781675" y="810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190500</xdr:rowOff>
    </xdr:from>
    <xdr:to>
      <xdr:col>0</xdr:col>
      <xdr:colOff>438150</xdr:colOff>
      <xdr:row>34</xdr:row>
      <xdr:rowOff>190500</xdr:rowOff>
    </xdr:to>
    <xdr:sp>
      <xdr:nvSpPr>
        <xdr:cNvPr id="6" name="Line 103"/>
        <xdr:cNvSpPr>
          <a:spLocks/>
        </xdr:cNvSpPr>
      </xdr:nvSpPr>
      <xdr:spPr>
        <a:xfrm>
          <a:off x="66675" y="12877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829300" y="4191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8">
      <selection activeCell="A8" sqref="A8:L24"/>
    </sheetView>
  </sheetViews>
  <sheetFormatPr defaultColWidth="9.140625" defaultRowHeight="12.75"/>
  <cols>
    <col min="1" max="1" width="11.57421875" style="0" customWidth="1"/>
    <col min="2" max="2" width="7.57421875" style="0" customWidth="1"/>
    <col min="3" max="3" width="9.7109375" style="0" customWidth="1"/>
    <col min="4" max="4" width="35.8515625" style="0" customWidth="1"/>
    <col min="5" max="6" width="4.8515625" style="3" customWidth="1"/>
    <col min="7" max="7" width="5.00390625" style="0" customWidth="1"/>
    <col min="8" max="8" width="13.421875" style="0" customWidth="1"/>
    <col min="9" max="9" width="5.7109375" style="0" customWidth="1"/>
    <col min="10" max="10" width="15.421875" style="47" customWidth="1"/>
    <col min="11" max="11" width="14.140625" style="52" customWidth="1"/>
    <col min="12" max="12" width="12.421875" style="12" customWidth="1"/>
  </cols>
  <sheetData>
    <row r="1" ht="12.75" customHeight="1"/>
    <row r="2" spans="1:12" ht="31.5" customHeight="1">
      <c r="A2" s="85" t="s">
        <v>4</v>
      </c>
      <c r="B2" s="86"/>
      <c r="C2" s="86"/>
      <c r="D2" s="86"/>
      <c r="E2" s="87" t="s">
        <v>5</v>
      </c>
      <c r="F2" s="87"/>
      <c r="G2" s="87"/>
      <c r="H2" s="87"/>
      <c r="I2" s="87"/>
      <c r="J2" s="87"/>
      <c r="K2" s="87"/>
      <c r="L2" s="87"/>
    </row>
    <row r="3" spans="1:11" ht="19.5" customHeight="1">
      <c r="A3" s="88" t="s">
        <v>1</v>
      </c>
      <c r="B3" s="88"/>
      <c r="C3" s="88"/>
      <c r="D3" s="88"/>
      <c r="E3" s="89"/>
      <c r="F3" s="89"/>
      <c r="G3" s="89"/>
      <c r="H3" s="89"/>
      <c r="I3" s="10"/>
      <c r="J3" s="48"/>
      <c r="K3" s="50"/>
    </row>
    <row r="4" spans="1:13" ht="28.5" customHeight="1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25"/>
    </row>
    <row r="5" spans="1:13" ht="16.5">
      <c r="A5" s="92" t="s">
        <v>183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7"/>
    </row>
    <row r="6" spans="1:11" ht="15" customHeight="1">
      <c r="A6" s="9"/>
      <c r="B6" s="9"/>
      <c r="C6" s="9"/>
      <c r="D6" s="9"/>
      <c r="E6" s="9"/>
      <c r="F6" s="9"/>
      <c r="G6" s="9"/>
      <c r="H6" s="9"/>
      <c r="I6" s="9"/>
      <c r="J6" s="46"/>
      <c r="K6" s="51"/>
    </row>
    <row r="7" spans="1:13" ht="25.5">
      <c r="A7" s="66" t="s">
        <v>7</v>
      </c>
      <c r="B7" s="70" t="s">
        <v>17</v>
      </c>
      <c r="C7" s="66" t="s">
        <v>8</v>
      </c>
      <c r="D7" s="66" t="s">
        <v>9</v>
      </c>
      <c r="E7" s="67" t="s">
        <v>10</v>
      </c>
      <c r="F7" s="70" t="s">
        <v>18</v>
      </c>
      <c r="G7" s="70" t="s">
        <v>6</v>
      </c>
      <c r="H7" s="70" t="s">
        <v>12</v>
      </c>
      <c r="I7" s="70" t="s">
        <v>37</v>
      </c>
      <c r="J7" s="62" t="s">
        <v>0</v>
      </c>
      <c r="K7" s="68" t="s">
        <v>15</v>
      </c>
      <c r="L7" s="69" t="s">
        <v>14</v>
      </c>
      <c r="M7" s="43"/>
    </row>
    <row r="8" spans="1:13" ht="25.5" customHeight="1">
      <c r="A8" s="30">
        <v>44527</v>
      </c>
      <c r="B8" s="34" t="s">
        <v>74</v>
      </c>
      <c r="C8" s="34" t="s">
        <v>144</v>
      </c>
      <c r="D8" s="33" t="s">
        <v>145</v>
      </c>
      <c r="E8" s="34">
        <v>2</v>
      </c>
      <c r="F8" s="34" t="s">
        <v>35</v>
      </c>
      <c r="G8" s="34">
        <v>1</v>
      </c>
      <c r="H8" s="74" t="s">
        <v>146</v>
      </c>
      <c r="I8" s="34">
        <v>21</v>
      </c>
      <c r="J8" s="80" t="s">
        <v>191</v>
      </c>
      <c r="K8" s="84" t="s">
        <v>80</v>
      </c>
      <c r="L8" s="59" t="s">
        <v>147</v>
      </c>
      <c r="M8" s="11"/>
    </row>
    <row r="9" spans="1:13" ht="21" customHeight="1">
      <c r="A9" s="30">
        <v>44527</v>
      </c>
      <c r="B9" s="34" t="s">
        <v>74</v>
      </c>
      <c r="C9" s="34" t="s">
        <v>148</v>
      </c>
      <c r="D9" s="33" t="s">
        <v>149</v>
      </c>
      <c r="E9" s="34">
        <v>2</v>
      </c>
      <c r="F9" s="34" t="s">
        <v>35</v>
      </c>
      <c r="G9" s="34">
        <v>1</v>
      </c>
      <c r="H9" s="74" t="s">
        <v>150</v>
      </c>
      <c r="I9" s="34">
        <v>20</v>
      </c>
      <c r="J9" s="81"/>
      <c r="K9" s="84"/>
      <c r="L9" s="59" t="s">
        <v>151</v>
      </c>
      <c r="M9" s="11"/>
    </row>
    <row r="10" spans="1:13" ht="27.75" customHeight="1">
      <c r="A10" s="30">
        <v>44527</v>
      </c>
      <c r="B10" s="34" t="s">
        <v>74</v>
      </c>
      <c r="C10" s="34" t="s">
        <v>152</v>
      </c>
      <c r="D10" s="33" t="s">
        <v>153</v>
      </c>
      <c r="E10" s="34">
        <v>2</v>
      </c>
      <c r="F10" s="34" t="s">
        <v>35</v>
      </c>
      <c r="G10" s="34">
        <v>2</v>
      </c>
      <c r="H10" s="74" t="s">
        <v>187</v>
      </c>
      <c r="I10" s="34">
        <v>33</v>
      </c>
      <c r="J10" s="81"/>
      <c r="K10" s="84"/>
      <c r="L10" s="59" t="s">
        <v>154</v>
      </c>
      <c r="M10" s="11"/>
    </row>
    <row r="11" spans="1:13" ht="21.75" customHeight="1">
      <c r="A11" s="30">
        <v>44527</v>
      </c>
      <c r="B11" s="34" t="s">
        <v>78</v>
      </c>
      <c r="C11" s="34" t="s">
        <v>155</v>
      </c>
      <c r="D11" s="33" t="s">
        <v>156</v>
      </c>
      <c r="E11" s="34">
        <v>2</v>
      </c>
      <c r="F11" s="34" t="s">
        <v>35</v>
      </c>
      <c r="G11" s="34">
        <v>1</v>
      </c>
      <c r="H11" s="74" t="s">
        <v>146</v>
      </c>
      <c r="I11" s="34">
        <v>21</v>
      </c>
      <c r="J11" s="81"/>
      <c r="K11" s="84"/>
      <c r="L11" s="59" t="s">
        <v>147</v>
      </c>
      <c r="M11" s="11"/>
    </row>
    <row r="12" spans="1:13" ht="39.75" customHeight="1">
      <c r="A12" s="30">
        <v>44527</v>
      </c>
      <c r="B12" s="34" t="s">
        <v>78</v>
      </c>
      <c r="C12" s="34" t="s">
        <v>157</v>
      </c>
      <c r="D12" s="33" t="s">
        <v>158</v>
      </c>
      <c r="E12" s="34">
        <v>2</v>
      </c>
      <c r="F12" s="34" t="s">
        <v>35</v>
      </c>
      <c r="G12" s="34">
        <v>2</v>
      </c>
      <c r="H12" s="74" t="s">
        <v>190</v>
      </c>
      <c r="I12" s="34">
        <v>33</v>
      </c>
      <c r="J12" s="81"/>
      <c r="K12" s="84"/>
      <c r="L12" s="59" t="s">
        <v>154</v>
      </c>
      <c r="M12" s="11"/>
    </row>
    <row r="13" spans="1:13" s="73" customFormat="1" ht="21" customHeight="1">
      <c r="A13" s="30">
        <v>44527</v>
      </c>
      <c r="B13" s="34" t="s">
        <v>78</v>
      </c>
      <c r="C13" s="34" t="s">
        <v>159</v>
      </c>
      <c r="D13" s="33" t="s">
        <v>160</v>
      </c>
      <c r="E13" s="34">
        <v>2</v>
      </c>
      <c r="F13" s="34" t="s">
        <v>35</v>
      </c>
      <c r="G13" s="34">
        <v>1</v>
      </c>
      <c r="H13" s="74" t="s">
        <v>150</v>
      </c>
      <c r="I13" s="34">
        <v>20</v>
      </c>
      <c r="J13" s="82"/>
      <c r="K13" s="84"/>
      <c r="L13" s="59" t="s">
        <v>151</v>
      </c>
      <c r="M13" s="36"/>
    </row>
    <row r="14" spans="1:13" s="73" customFormat="1" ht="21" customHeight="1">
      <c r="A14" s="30">
        <v>44527</v>
      </c>
      <c r="B14" s="34" t="s">
        <v>75</v>
      </c>
      <c r="C14" s="34" t="s">
        <v>161</v>
      </c>
      <c r="D14" s="33" t="s">
        <v>162</v>
      </c>
      <c r="E14" s="34">
        <v>2</v>
      </c>
      <c r="F14" s="34" t="s">
        <v>35</v>
      </c>
      <c r="G14" s="34">
        <v>1</v>
      </c>
      <c r="H14" s="74" t="s">
        <v>146</v>
      </c>
      <c r="I14" s="34">
        <v>21</v>
      </c>
      <c r="J14" s="80" t="s">
        <v>81</v>
      </c>
      <c r="K14" s="84"/>
      <c r="L14" s="59" t="s">
        <v>147</v>
      </c>
      <c r="M14" s="36"/>
    </row>
    <row r="15" spans="1:13" s="73" customFormat="1" ht="36.75" customHeight="1">
      <c r="A15" s="30">
        <v>44527</v>
      </c>
      <c r="B15" s="34" t="s">
        <v>75</v>
      </c>
      <c r="C15" s="34" t="s">
        <v>163</v>
      </c>
      <c r="D15" s="33" t="s">
        <v>97</v>
      </c>
      <c r="E15" s="34">
        <v>2</v>
      </c>
      <c r="F15" s="34" t="s">
        <v>35</v>
      </c>
      <c r="G15" s="34">
        <v>2</v>
      </c>
      <c r="H15" s="74" t="s">
        <v>188</v>
      </c>
      <c r="I15" s="34">
        <v>33</v>
      </c>
      <c r="J15" s="81"/>
      <c r="K15" s="84"/>
      <c r="L15" s="59" t="s">
        <v>154</v>
      </c>
      <c r="M15" s="36"/>
    </row>
    <row r="16" spans="1:13" s="73" customFormat="1" ht="38.25" customHeight="1">
      <c r="A16" s="30">
        <v>44527</v>
      </c>
      <c r="B16" s="34" t="s">
        <v>76</v>
      </c>
      <c r="C16" s="34" t="s">
        <v>165</v>
      </c>
      <c r="D16" s="33" t="s">
        <v>166</v>
      </c>
      <c r="E16" s="34">
        <v>3</v>
      </c>
      <c r="F16" s="34" t="s">
        <v>35</v>
      </c>
      <c r="G16" s="34">
        <v>2</v>
      </c>
      <c r="H16" s="74" t="s">
        <v>193</v>
      </c>
      <c r="I16" s="34">
        <v>54</v>
      </c>
      <c r="J16" s="82"/>
      <c r="K16" s="84"/>
      <c r="L16" s="59" t="s">
        <v>154</v>
      </c>
      <c r="M16" s="36"/>
    </row>
    <row r="17" spans="1:13" s="73" customFormat="1" ht="24.75" customHeight="1">
      <c r="A17" s="30">
        <v>44528</v>
      </c>
      <c r="B17" s="34" t="s">
        <v>74</v>
      </c>
      <c r="C17" s="34" t="s">
        <v>167</v>
      </c>
      <c r="D17" s="33" t="s">
        <v>168</v>
      </c>
      <c r="E17" s="34">
        <v>2</v>
      </c>
      <c r="F17" s="34" t="s">
        <v>35</v>
      </c>
      <c r="G17" s="34">
        <v>1</v>
      </c>
      <c r="H17" s="74" t="s">
        <v>169</v>
      </c>
      <c r="I17" s="34">
        <v>20</v>
      </c>
      <c r="J17" s="83" t="s">
        <v>192</v>
      </c>
      <c r="K17" s="84"/>
      <c r="L17" s="59" t="s">
        <v>151</v>
      </c>
      <c r="M17" s="36"/>
    </row>
    <row r="18" spans="1:13" s="73" customFormat="1" ht="24.75" customHeight="1">
      <c r="A18" s="30">
        <v>44528</v>
      </c>
      <c r="B18" s="34" t="s">
        <v>74</v>
      </c>
      <c r="C18" s="34" t="s">
        <v>170</v>
      </c>
      <c r="D18" s="33" t="s">
        <v>171</v>
      </c>
      <c r="E18" s="34">
        <v>2</v>
      </c>
      <c r="F18" s="34" t="s">
        <v>35</v>
      </c>
      <c r="G18" s="34">
        <v>1</v>
      </c>
      <c r="H18" s="74" t="s">
        <v>172</v>
      </c>
      <c r="I18" s="34">
        <v>21</v>
      </c>
      <c r="J18" s="83"/>
      <c r="K18" s="84"/>
      <c r="L18" s="59" t="s">
        <v>147</v>
      </c>
      <c r="M18" s="36"/>
    </row>
    <row r="19" spans="1:13" s="73" customFormat="1" ht="34.5" customHeight="1">
      <c r="A19" s="30">
        <v>44528</v>
      </c>
      <c r="B19" s="34" t="s">
        <v>74</v>
      </c>
      <c r="C19" s="34" t="s">
        <v>173</v>
      </c>
      <c r="D19" s="33" t="s">
        <v>174</v>
      </c>
      <c r="E19" s="34">
        <v>2</v>
      </c>
      <c r="F19" s="34" t="s">
        <v>35</v>
      </c>
      <c r="G19" s="34">
        <v>2</v>
      </c>
      <c r="H19" s="74" t="s">
        <v>187</v>
      </c>
      <c r="I19" s="34">
        <v>33</v>
      </c>
      <c r="J19" s="83"/>
      <c r="K19" s="84"/>
      <c r="L19" s="59" t="s">
        <v>154</v>
      </c>
      <c r="M19" s="36"/>
    </row>
    <row r="20" spans="1:13" s="73" customFormat="1" ht="23.25" customHeight="1">
      <c r="A20" s="30">
        <v>44528</v>
      </c>
      <c r="B20" s="34" t="s">
        <v>78</v>
      </c>
      <c r="C20" s="34" t="s">
        <v>175</v>
      </c>
      <c r="D20" s="33" t="s">
        <v>176</v>
      </c>
      <c r="E20" s="34">
        <v>2</v>
      </c>
      <c r="F20" s="34" t="s">
        <v>35</v>
      </c>
      <c r="G20" s="34">
        <v>1</v>
      </c>
      <c r="H20" s="74" t="s">
        <v>172</v>
      </c>
      <c r="I20" s="34">
        <v>21</v>
      </c>
      <c r="J20" s="83"/>
      <c r="K20" s="84"/>
      <c r="L20" s="59" t="s">
        <v>147</v>
      </c>
      <c r="M20" s="36"/>
    </row>
    <row r="21" spans="1:13" s="73" customFormat="1" ht="34.5" customHeight="1">
      <c r="A21" s="30">
        <v>44528</v>
      </c>
      <c r="B21" s="34" t="s">
        <v>78</v>
      </c>
      <c r="C21" s="34" t="s">
        <v>177</v>
      </c>
      <c r="D21" s="33" t="s">
        <v>178</v>
      </c>
      <c r="E21" s="34">
        <v>2</v>
      </c>
      <c r="F21" s="34" t="s">
        <v>35</v>
      </c>
      <c r="G21" s="34">
        <v>2</v>
      </c>
      <c r="H21" s="74" t="s">
        <v>189</v>
      </c>
      <c r="I21" s="34">
        <v>33</v>
      </c>
      <c r="J21" s="83"/>
      <c r="K21" s="84"/>
      <c r="L21" s="59" t="s">
        <v>154</v>
      </c>
      <c r="M21" s="36"/>
    </row>
    <row r="22" spans="1:13" s="73" customFormat="1" ht="24.75" customHeight="1">
      <c r="A22" s="30">
        <v>44528</v>
      </c>
      <c r="B22" s="34" t="s">
        <v>78</v>
      </c>
      <c r="C22" s="34" t="s">
        <v>179</v>
      </c>
      <c r="D22" s="33" t="s">
        <v>180</v>
      </c>
      <c r="E22" s="34">
        <v>3</v>
      </c>
      <c r="F22" s="34" t="s">
        <v>35</v>
      </c>
      <c r="G22" s="34">
        <v>1</v>
      </c>
      <c r="H22" s="74" t="s">
        <v>169</v>
      </c>
      <c r="I22" s="34">
        <v>20</v>
      </c>
      <c r="J22" s="83"/>
      <c r="K22" s="84"/>
      <c r="L22" s="59" t="s">
        <v>151</v>
      </c>
      <c r="M22" s="36"/>
    </row>
    <row r="23" spans="1:13" s="73" customFormat="1" ht="21" customHeight="1">
      <c r="A23" s="30">
        <v>44528</v>
      </c>
      <c r="B23" s="34" t="s">
        <v>75</v>
      </c>
      <c r="C23" s="34" t="s">
        <v>181</v>
      </c>
      <c r="D23" s="33" t="s">
        <v>92</v>
      </c>
      <c r="E23" s="34">
        <v>2</v>
      </c>
      <c r="F23" s="34" t="s">
        <v>35</v>
      </c>
      <c r="G23" s="34">
        <v>1</v>
      </c>
      <c r="H23" s="74" t="s">
        <v>182</v>
      </c>
      <c r="I23" s="34">
        <v>22</v>
      </c>
      <c r="J23" s="80" t="s">
        <v>185</v>
      </c>
      <c r="K23" s="84" t="s">
        <v>80</v>
      </c>
      <c r="L23" s="59" t="s">
        <v>151</v>
      </c>
      <c r="M23" s="36"/>
    </row>
    <row r="24" spans="1:13" s="73" customFormat="1" ht="24" customHeight="1">
      <c r="A24" s="30">
        <v>44528</v>
      </c>
      <c r="B24" s="34" t="s">
        <v>76</v>
      </c>
      <c r="C24" s="34" t="s">
        <v>164</v>
      </c>
      <c r="D24" s="33" t="s">
        <v>90</v>
      </c>
      <c r="E24" s="34">
        <v>2</v>
      </c>
      <c r="F24" s="34" t="s">
        <v>35</v>
      </c>
      <c r="G24" s="34">
        <v>1</v>
      </c>
      <c r="H24" s="74" t="s">
        <v>169</v>
      </c>
      <c r="I24" s="34">
        <v>20</v>
      </c>
      <c r="J24" s="82"/>
      <c r="K24" s="84"/>
      <c r="L24" s="59" t="s">
        <v>151</v>
      </c>
      <c r="M24" s="36"/>
    </row>
    <row r="25" spans="1:13" ht="17.25" customHeight="1">
      <c r="A25" s="58" t="s">
        <v>3</v>
      </c>
      <c r="B25" s="58"/>
      <c r="C25" s="58"/>
      <c r="D25" s="58"/>
      <c r="E25" s="58"/>
      <c r="F25" s="58"/>
      <c r="G25" s="58"/>
      <c r="H25" s="55"/>
      <c r="I25" s="55"/>
      <c r="J25" s="49"/>
      <c r="M25" s="11"/>
    </row>
    <row r="26" spans="1:13" ht="15" customHeight="1">
      <c r="A26" s="77" t="s">
        <v>13</v>
      </c>
      <c r="B26" s="77"/>
      <c r="C26" s="77"/>
      <c r="D26" s="77"/>
      <c r="E26" s="77"/>
      <c r="F26" s="77"/>
      <c r="G26" s="77"/>
      <c r="H26" s="77"/>
      <c r="I26" s="79" t="s">
        <v>186</v>
      </c>
      <c r="J26" s="79"/>
      <c r="K26" s="79"/>
      <c r="L26" s="79"/>
      <c r="M26" s="79"/>
    </row>
    <row r="27" spans="1:13" ht="30" customHeight="1">
      <c r="A27" s="75" t="s">
        <v>77</v>
      </c>
      <c r="B27" s="75"/>
      <c r="C27" s="75"/>
      <c r="D27" s="75"/>
      <c r="E27" s="75"/>
      <c r="F27" s="75"/>
      <c r="G27" s="75"/>
      <c r="H27" s="75"/>
      <c r="I27" s="53"/>
      <c r="J27" s="91" t="s">
        <v>16</v>
      </c>
      <c r="K27" s="91"/>
      <c r="L27" s="91"/>
      <c r="M27" s="11"/>
    </row>
    <row r="28" spans="1:13" ht="30" customHeight="1">
      <c r="A28" s="75" t="s">
        <v>79</v>
      </c>
      <c r="B28" s="75"/>
      <c r="C28" s="75"/>
      <c r="D28" s="75"/>
      <c r="E28" s="75"/>
      <c r="F28" s="75"/>
      <c r="G28" s="75"/>
      <c r="H28" s="75"/>
      <c r="I28" s="53"/>
      <c r="J28" s="56"/>
      <c r="K28" s="56"/>
      <c r="L28" s="56"/>
      <c r="M28" s="11"/>
    </row>
    <row r="29" spans="1:12" ht="15">
      <c r="A29" s="76" t="s">
        <v>2</v>
      </c>
      <c r="B29" s="76"/>
      <c r="C29" s="76"/>
      <c r="D29" s="76"/>
      <c r="E29" s="76"/>
      <c r="F29" s="76"/>
      <c r="G29" s="76"/>
      <c r="J29"/>
      <c r="K29"/>
      <c r="L29"/>
    </row>
    <row r="30" spans="1:13" ht="15.75" customHeight="1">
      <c r="A30" s="77" t="s">
        <v>184</v>
      </c>
      <c r="B30" s="77"/>
      <c r="C30" s="77"/>
      <c r="D30" s="77"/>
      <c r="E30" s="77"/>
      <c r="F30" s="77"/>
      <c r="G30" s="77"/>
      <c r="J30" s="78" t="s">
        <v>11</v>
      </c>
      <c r="K30" s="78"/>
      <c r="L30" s="78"/>
      <c r="M30" s="57"/>
    </row>
    <row r="31" spans="1:7" ht="30.75" customHeight="1">
      <c r="A31" s="77"/>
      <c r="B31" s="77"/>
      <c r="C31" s="77"/>
      <c r="D31" s="77"/>
      <c r="E31" s="77"/>
      <c r="F31" s="77"/>
      <c r="G31" s="77"/>
    </row>
  </sheetData>
  <sheetProtection/>
  <autoFilter ref="B7:B24"/>
  <mergeCells count="20">
    <mergeCell ref="A26:H26"/>
    <mergeCell ref="J8:J13"/>
    <mergeCell ref="K23:K24"/>
    <mergeCell ref="K8:K22"/>
    <mergeCell ref="A2:D2"/>
    <mergeCell ref="E2:L2"/>
    <mergeCell ref="A3:D3"/>
    <mergeCell ref="E3:H3"/>
    <mergeCell ref="A4:L4"/>
    <mergeCell ref="A5:L5"/>
    <mergeCell ref="A28:H28"/>
    <mergeCell ref="A29:G29"/>
    <mergeCell ref="A30:G31"/>
    <mergeCell ref="J30:L30"/>
    <mergeCell ref="I26:M26"/>
    <mergeCell ref="J14:J16"/>
    <mergeCell ref="J17:J22"/>
    <mergeCell ref="J23:J24"/>
    <mergeCell ref="A27:H27"/>
    <mergeCell ref="J27:L27"/>
  </mergeCells>
  <printOptions/>
  <pageMargins left="0.49" right="0.15748031496063" top="0.2" bottom="0.17" header="0.17" footer="0.1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3">
      <selection activeCell="B1" sqref="B1:M19"/>
    </sheetView>
  </sheetViews>
  <sheetFormatPr defaultColWidth="9.140625" defaultRowHeight="12.75"/>
  <cols>
    <col min="1" max="1" width="5.7109375" style="0" customWidth="1"/>
    <col min="2" max="2" width="12.28125" style="0" customWidth="1"/>
    <col min="13" max="13" width="14.28125" style="0" customWidth="1"/>
  </cols>
  <sheetData>
    <row r="1" spans="2:13" ht="16.5">
      <c r="B1" s="85" t="s">
        <v>4</v>
      </c>
      <c r="C1" s="86"/>
      <c r="D1" s="86"/>
      <c r="E1" s="86"/>
      <c r="F1" s="87" t="s">
        <v>5</v>
      </c>
      <c r="G1" s="87"/>
      <c r="H1" s="87"/>
      <c r="I1" s="87"/>
      <c r="J1" s="87"/>
      <c r="K1" s="87"/>
      <c r="L1" s="87"/>
      <c r="M1" s="87"/>
    </row>
    <row r="2" spans="2:13" ht="16.5">
      <c r="B2" s="88" t="s">
        <v>1</v>
      </c>
      <c r="C2" s="88"/>
      <c r="D2" s="88"/>
      <c r="E2" s="88"/>
      <c r="F2" s="89"/>
      <c r="G2" s="89"/>
      <c r="H2" s="89"/>
      <c r="I2" s="89"/>
      <c r="J2" s="10"/>
      <c r="K2" s="48"/>
      <c r="L2" s="50"/>
      <c r="M2" s="12"/>
    </row>
    <row r="3" spans="2:13" ht="15.75">
      <c r="B3" s="90" t="s">
        <v>38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ht="16.5">
      <c r="B4" s="92" t="s">
        <v>133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ht="18.75">
      <c r="B5" s="9"/>
      <c r="C5" s="9"/>
      <c r="D5" s="9"/>
      <c r="E5" s="9"/>
      <c r="F5" s="9"/>
      <c r="G5" s="9"/>
      <c r="H5" s="9"/>
      <c r="I5" s="9"/>
      <c r="J5" s="9"/>
      <c r="K5" s="46"/>
      <c r="L5" s="51"/>
      <c r="M5" s="12"/>
    </row>
    <row r="6" spans="2:13" ht="25.5">
      <c r="B6" s="66" t="s">
        <v>7</v>
      </c>
      <c r="C6" s="70" t="s">
        <v>17</v>
      </c>
      <c r="D6" s="66" t="s">
        <v>8</v>
      </c>
      <c r="E6" s="66" t="s">
        <v>9</v>
      </c>
      <c r="F6" s="67" t="s">
        <v>10</v>
      </c>
      <c r="G6" s="70" t="s">
        <v>18</v>
      </c>
      <c r="H6" s="70" t="s">
        <v>6</v>
      </c>
      <c r="I6" s="70" t="s">
        <v>12</v>
      </c>
      <c r="J6" s="70" t="s">
        <v>37</v>
      </c>
      <c r="K6" s="62" t="s">
        <v>0</v>
      </c>
      <c r="L6" s="68" t="s">
        <v>15</v>
      </c>
      <c r="M6" s="69" t="s">
        <v>14</v>
      </c>
    </row>
    <row r="7" spans="2:13" ht="78.75">
      <c r="B7" s="30">
        <v>44513</v>
      </c>
      <c r="C7" s="34" t="s">
        <v>74</v>
      </c>
      <c r="D7" s="34" t="s">
        <v>117</v>
      </c>
      <c r="E7" s="33" t="s">
        <v>129</v>
      </c>
      <c r="F7" s="34">
        <v>2</v>
      </c>
      <c r="G7" s="34" t="s">
        <v>35</v>
      </c>
      <c r="H7" s="34">
        <v>2</v>
      </c>
      <c r="I7" s="34" t="s">
        <v>139</v>
      </c>
      <c r="J7" s="34">
        <v>39</v>
      </c>
      <c r="K7" s="93" t="s">
        <v>136</v>
      </c>
      <c r="L7" s="93" t="s">
        <v>134</v>
      </c>
      <c r="M7" s="59" t="s">
        <v>118</v>
      </c>
    </row>
    <row r="8" spans="2:13" ht="78.75">
      <c r="B8" s="30">
        <v>44513</v>
      </c>
      <c r="C8" s="34" t="s">
        <v>78</v>
      </c>
      <c r="D8" s="34" t="s">
        <v>119</v>
      </c>
      <c r="E8" s="33" t="s">
        <v>141</v>
      </c>
      <c r="F8" s="34">
        <v>2</v>
      </c>
      <c r="G8" s="34" t="s">
        <v>35</v>
      </c>
      <c r="H8" s="34">
        <v>2</v>
      </c>
      <c r="I8" s="34" t="s">
        <v>139</v>
      </c>
      <c r="J8" s="34">
        <v>39</v>
      </c>
      <c r="K8" s="94"/>
      <c r="L8" s="95"/>
      <c r="M8" s="59" t="s">
        <v>118</v>
      </c>
    </row>
    <row r="9" spans="2:13" ht="63">
      <c r="B9" s="30">
        <v>44513</v>
      </c>
      <c r="C9" s="34" t="s">
        <v>75</v>
      </c>
      <c r="D9" s="34" t="s">
        <v>121</v>
      </c>
      <c r="E9" s="33" t="s">
        <v>122</v>
      </c>
      <c r="F9" s="34">
        <v>2</v>
      </c>
      <c r="G9" s="34" t="s">
        <v>35</v>
      </c>
      <c r="H9" s="34">
        <v>2</v>
      </c>
      <c r="I9" s="34" t="s">
        <v>140</v>
      </c>
      <c r="J9" s="34">
        <v>39</v>
      </c>
      <c r="K9" s="93" t="s">
        <v>137</v>
      </c>
      <c r="L9" s="95"/>
      <c r="M9" s="59" t="s">
        <v>118</v>
      </c>
    </row>
    <row r="10" spans="2:13" ht="63">
      <c r="B10" s="30">
        <v>44513</v>
      </c>
      <c r="C10" s="34" t="s">
        <v>76</v>
      </c>
      <c r="D10" s="34" t="s">
        <v>123</v>
      </c>
      <c r="E10" s="33" t="s">
        <v>124</v>
      </c>
      <c r="F10" s="34">
        <v>2</v>
      </c>
      <c r="G10" s="34" t="s">
        <v>35</v>
      </c>
      <c r="H10" s="34">
        <v>2</v>
      </c>
      <c r="I10" s="34" t="s">
        <v>139</v>
      </c>
      <c r="J10" s="34">
        <v>39</v>
      </c>
      <c r="K10" s="94"/>
      <c r="L10" s="95"/>
      <c r="M10" s="59" t="s">
        <v>118</v>
      </c>
    </row>
    <row r="11" spans="2:13" ht="63">
      <c r="B11" s="30">
        <v>44514</v>
      </c>
      <c r="C11" s="34" t="s">
        <v>74</v>
      </c>
      <c r="D11" s="34" t="s">
        <v>125</v>
      </c>
      <c r="E11" s="33" t="s">
        <v>126</v>
      </c>
      <c r="F11" s="34">
        <v>2</v>
      </c>
      <c r="G11" s="34" t="s">
        <v>35</v>
      </c>
      <c r="H11" s="34">
        <v>2</v>
      </c>
      <c r="I11" s="34" t="s">
        <v>139</v>
      </c>
      <c r="J11" s="34">
        <v>39</v>
      </c>
      <c r="K11" s="93" t="s">
        <v>138</v>
      </c>
      <c r="L11" s="95"/>
      <c r="M11" s="59" t="s">
        <v>118</v>
      </c>
    </row>
    <row r="12" spans="2:13" ht="78.75">
      <c r="B12" s="30">
        <v>44514</v>
      </c>
      <c r="C12" s="34" t="s">
        <v>78</v>
      </c>
      <c r="D12" s="34" t="s">
        <v>127</v>
      </c>
      <c r="E12" s="33" t="s">
        <v>142</v>
      </c>
      <c r="F12" s="34">
        <v>2</v>
      </c>
      <c r="G12" s="34" t="s">
        <v>35</v>
      </c>
      <c r="H12" s="34">
        <v>2</v>
      </c>
      <c r="I12" s="34" t="s">
        <v>139</v>
      </c>
      <c r="J12" s="34">
        <v>39</v>
      </c>
      <c r="K12" s="94"/>
      <c r="L12" s="94"/>
      <c r="M12" s="59" t="s">
        <v>118</v>
      </c>
    </row>
    <row r="13" spans="2:13" ht="15">
      <c r="B13" s="58" t="s">
        <v>3</v>
      </c>
      <c r="C13" s="58"/>
      <c r="D13" s="58"/>
      <c r="E13" s="58"/>
      <c r="F13" s="58"/>
      <c r="G13" s="58"/>
      <c r="H13" s="58"/>
      <c r="I13" s="55"/>
      <c r="J13" s="55"/>
      <c r="K13" s="49"/>
      <c r="L13" s="52"/>
      <c r="M13" s="12"/>
    </row>
    <row r="14" spans="2:13" ht="15.75">
      <c r="B14" s="77" t="s">
        <v>13</v>
      </c>
      <c r="C14" s="77"/>
      <c r="D14" s="77"/>
      <c r="E14" s="77"/>
      <c r="F14" s="77"/>
      <c r="G14" s="77"/>
      <c r="H14" s="77"/>
      <c r="I14" s="77"/>
      <c r="J14" s="71" t="s">
        <v>135</v>
      </c>
      <c r="K14" s="71"/>
      <c r="L14" s="71"/>
      <c r="M14" s="71"/>
    </row>
    <row r="15" spans="2:13" ht="15.75">
      <c r="B15" s="75" t="s">
        <v>77</v>
      </c>
      <c r="C15" s="75"/>
      <c r="D15" s="75"/>
      <c r="E15" s="75"/>
      <c r="F15" s="75"/>
      <c r="G15" s="75"/>
      <c r="H15" s="75"/>
      <c r="I15" s="75"/>
      <c r="J15" s="53"/>
      <c r="K15" s="91" t="s">
        <v>16</v>
      </c>
      <c r="L15" s="91"/>
      <c r="M15" s="91"/>
    </row>
    <row r="16" spans="2:13" ht="15.75">
      <c r="B16" s="75" t="s">
        <v>79</v>
      </c>
      <c r="C16" s="75"/>
      <c r="D16" s="75"/>
      <c r="E16" s="75"/>
      <c r="F16" s="75"/>
      <c r="G16" s="75"/>
      <c r="H16" s="75"/>
      <c r="I16" s="75"/>
      <c r="J16" s="53"/>
      <c r="K16" s="56"/>
      <c r="L16" s="56"/>
      <c r="M16" s="56"/>
    </row>
    <row r="17" spans="2:8" ht="15">
      <c r="B17" s="76" t="s">
        <v>2</v>
      </c>
      <c r="C17" s="76"/>
      <c r="D17" s="76"/>
      <c r="E17" s="76"/>
      <c r="F17" s="76"/>
      <c r="G17" s="76"/>
      <c r="H17" s="76"/>
    </row>
    <row r="18" spans="2:13" ht="15.75">
      <c r="B18" s="77" t="s">
        <v>143</v>
      </c>
      <c r="C18" s="77"/>
      <c r="D18" s="77"/>
      <c r="E18" s="77"/>
      <c r="F18" s="77"/>
      <c r="G18" s="77"/>
      <c r="H18" s="77"/>
      <c r="K18" s="78" t="s">
        <v>11</v>
      </c>
      <c r="L18" s="78"/>
      <c r="M18" s="78"/>
    </row>
    <row r="19" spans="2:13" ht="14.25">
      <c r="B19" s="77"/>
      <c r="C19" s="77"/>
      <c r="D19" s="77"/>
      <c r="E19" s="77"/>
      <c r="F19" s="77"/>
      <c r="G19" s="77"/>
      <c r="H19" s="77"/>
      <c r="K19" s="47"/>
      <c r="L19" s="52"/>
      <c r="M19" s="12"/>
    </row>
  </sheetData>
  <sheetProtection/>
  <mergeCells count="17">
    <mergeCell ref="K15:M15"/>
    <mergeCell ref="B1:E1"/>
    <mergeCell ref="F1:M1"/>
    <mergeCell ref="B2:E2"/>
    <mergeCell ref="F2:I2"/>
    <mergeCell ref="B3:M3"/>
    <mergeCell ref="B4:M4"/>
    <mergeCell ref="B16:I16"/>
    <mergeCell ref="B17:H17"/>
    <mergeCell ref="B18:H19"/>
    <mergeCell ref="K18:M18"/>
    <mergeCell ref="K7:K8"/>
    <mergeCell ref="L7:L12"/>
    <mergeCell ref="K9:K10"/>
    <mergeCell ref="K11:K12"/>
    <mergeCell ref="B14:I14"/>
    <mergeCell ref="B15:I1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M29" sqref="M29"/>
    </sheetView>
  </sheetViews>
  <sheetFormatPr defaultColWidth="9.140625" defaultRowHeight="12.75"/>
  <sheetData>
    <row r="1" spans="1:12" ht="16.5">
      <c r="A1" s="85" t="s">
        <v>4</v>
      </c>
      <c r="B1" s="86"/>
      <c r="C1" s="86"/>
      <c r="D1" s="86"/>
      <c r="E1" s="87" t="s">
        <v>5</v>
      </c>
      <c r="F1" s="87"/>
      <c r="G1" s="87"/>
      <c r="H1" s="87"/>
      <c r="I1" s="87"/>
      <c r="J1" s="87"/>
      <c r="K1" s="87"/>
      <c r="L1" s="87"/>
    </row>
    <row r="2" spans="1:12" ht="16.5">
      <c r="A2" s="88" t="s">
        <v>1</v>
      </c>
      <c r="B2" s="88"/>
      <c r="C2" s="88"/>
      <c r="D2" s="88"/>
      <c r="E2" s="89"/>
      <c r="F2" s="89"/>
      <c r="G2" s="89"/>
      <c r="H2" s="89"/>
      <c r="I2" s="10"/>
      <c r="J2" s="48"/>
      <c r="K2" s="50"/>
      <c r="L2" s="12"/>
    </row>
    <row r="3" spans="1:13" ht="18.7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25"/>
    </row>
    <row r="4" spans="1:13" ht="16.5">
      <c r="A4" s="92" t="s">
        <v>183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27"/>
    </row>
    <row r="5" spans="1:12" ht="18.75">
      <c r="A5" s="9"/>
      <c r="B5" s="9"/>
      <c r="C5" s="9"/>
      <c r="D5" s="9"/>
      <c r="E5" s="9"/>
      <c r="F5" s="9"/>
      <c r="G5" s="9"/>
      <c r="H5" s="9"/>
      <c r="I5" s="9"/>
      <c r="J5" s="46"/>
      <c r="K5" s="51"/>
      <c r="L5" s="12"/>
    </row>
    <row r="6" spans="1:13" ht="25.5">
      <c r="A6" s="66" t="s">
        <v>7</v>
      </c>
      <c r="B6" s="70" t="s">
        <v>17</v>
      </c>
      <c r="C6" s="66" t="s">
        <v>8</v>
      </c>
      <c r="D6" s="66" t="s">
        <v>9</v>
      </c>
      <c r="E6" s="67" t="s">
        <v>10</v>
      </c>
      <c r="F6" s="70" t="s">
        <v>18</v>
      </c>
      <c r="G6" s="70" t="s">
        <v>6</v>
      </c>
      <c r="H6" s="70" t="s">
        <v>12</v>
      </c>
      <c r="I6" s="70" t="s">
        <v>37</v>
      </c>
      <c r="J6" s="62" t="s">
        <v>0</v>
      </c>
      <c r="K6" s="68" t="s">
        <v>15</v>
      </c>
      <c r="L6" s="69" t="s">
        <v>14</v>
      </c>
      <c r="M6" s="43"/>
    </row>
    <row r="7" spans="1:13" ht="47.25">
      <c r="A7" s="30">
        <v>44527</v>
      </c>
      <c r="B7" s="34" t="s">
        <v>74</v>
      </c>
      <c r="C7" s="34" t="s">
        <v>144</v>
      </c>
      <c r="D7" s="33" t="s">
        <v>145</v>
      </c>
      <c r="E7" s="34">
        <v>2</v>
      </c>
      <c r="F7" s="34" t="s">
        <v>35</v>
      </c>
      <c r="G7" s="34">
        <v>1</v>
      </c>
      <c r="H7" s="74" t="s">
        <v>146</v>
      </c>
      <c r="I7" s="34">
        <v>21</v>
      </c>
      <c r="J7" s="80" t="s">
        <v>191</v>
      </c>
      <c r="K7" s="84" t="s">
        <v>80</v>
      </c>
      <c r="L7" s="59" t="s">
        <v>147</v>
      </c>
      <c r="M7" s="11"/>
    </row>
    <row r="8" spans="1:13" ht="47.25">
      <c r="A8" s="30">
        <v>44527</v>
      </c>
      <c r="B8" s="34" t="s">
        <v>74</v>
      </c>
      <c r="C8" s="34" t="s">
        <v>148</v>
      </c>
      <c r="D8" s="33" t="s">
        <v>149</v>
      </c>
      <c r="E8" s="34">
        <v>2</v>
      </c>
      <c r="F8" s="34" t="s">
        <v>35</v>
      </c>
      <c r="G8" s="34">
        <v>1</v>
      </c>
      <c r="H8" s="74" t="s">
        <v>150</v>
      </c>
      <c r="I8" s="34">
        <v>20</v>
      </c>
      <c r="J8" s="81"/>
      <c r="K8" s="84"/>
      <c r="L8" s="59" t="s">
        <v>151</v>
      </c>
      <c r="M8" s="11"/>
    </row>
    <row r="9" spans="1:13" ht="60">
      <c r="A9" s="30">
        <v>44527</v>
      </c>
      <c r="B9" s="34" t="s">
        <v>74</v>
      </c>
      <c r="C9" s="34" t="s">
        <v>152</v>
      </c>
      <c r="D9" s="33" t="s">
        <v>153</v>
      </c>
      <c r="E9" s="34">
        <v>2</v>
      </c>
      <c r="F9" s="34" t="s">
        <v>35</v>
      </c>
      <c r="G9" s="34">
        <v>2</v>
      </c>
      <c r="H9" s="74" t="s">
        <v>187</v>
      </c>
      <c r="I9" s="34">
        <v>33</v>
      </c>
      <c r="J9" s="81"/>
      <c r="K9" s="84"/>
      <c r="L9" s="59" t="s">
        <v>154</v>
      </c>
      <c r="M9" s="11"/>
    </row>
    <row r="10" spans="1:13" ht="47.25">
      <c r="A10" s="30">
        <v>44527</v>
      </c>
      <c r="B10" s="34" t="s">
        <v>78</v>
      </c>
      <c r="C10" s="34" t="s">
        <v>155</v>
      </c>
      <c r="D10" s="33" t="s">
        <v>156</v>
      </c>
      <c r="E10" s="34">
        <v>2</v>
      </c>
      <c r="F10" s="34" t="s">
        <v>35</v>
      </c>
      <c r="G10" s="34">
        <v>1</v>
      </c>
      <c r="H10" s="74" t="s">
        <v>146</v>
      </c>
      <c r="I10" s="34">
        <v>21</v>
      </c>
      <c r="J10" s="81"/>
      <c r="K10" s="84"/>
      <c r="L10" s="59" t="s">
        <v>147</v>
      </c>
      <c r="M10" s="11"/>
    </row>
    <row r="11" spans="1:13" ht="63">
      <c r="A11" s="30">
        <v>44527</v>
      </c>
      <c r="B11" s="34" t="s">
        <v>78</v>
      </c>
      <c r="C11" s="34" t="s">
        <v>157</v>
      </c>
      <c r="D11" s="33" t="s">
        <v>158</v>
      </c>
      <c r="E11" s="34">
        <v>2</v>
      </c>
      <c r="F11" s="34" t="s">
        <v>35</v>
      </c>
      <c r="G11" s="34">
        <v>2</v>
      </c>
      <c r="H11" s="74" t="s">
        <v>190</v>
      </c>
      <c r="I11" s="34">
        <v>33</v>
      </c>
      <c r="J11" s="81"/>
      <c r="K11" s="84"/>
      <c r="L11" s="59" t="s">
        <v>154</v>
      </c>
      <c r="M11" s="11"/>
    </row>
    <row r="12" spans="1:13" ht="63">
      <c r="A12" s="30">
        <v>44527</v>
      </c>
      <c r="B12" s="34" t="s">
        <v>78</v>
      </c>
      <c r="C12" s="34" t="s">
        <v>159</v>
      </c>
      <c r="D12" s="33" t="s">
        <v>160</v>
      </c>
      <c r="E12" s="34">
        <v>2</v>
      </c>
      <c r="F12" s="34" t="s">
        <v>35</v>
      </c>
      <c r="G12" s="34">
        <v>1</v>
      </c>
      <c r="H12" s="74" t="s">
        <v>150</v>
      </c>
      <c r="I12" s="34">
        <v>20</v>
      </c>
      <c r="J12" s="82"/>
      <c r="K12" s="84"/>
      <c r="L12" s="59" t="s">
        <v>151</v>
      </c>
      <c r="M12" s="36"/>
    </row>
    <row r="13" spans="1:13" ht="78.75">
      <c r="A13" s="30">
        <v>44527</v>
      </c>
      <c r="B13" s="34" t="s">
        <v>75</v>
      </c>
      <c r="C13" s="34" t="s">
        <v>161</v>
      </c>
      <c r="D13" s="33" t="s">
        <v>162</v>
      </c>
      <c r="E13" s="34">
        <v>2</v>
      </c>
      <c r="F13" s="34" t="s">
        <v>35</v>
      </c>
      <c r="G13" s="34">
        <v>1</v>
      </c>
      <c r="H13" s="74" t="s">
        <v>146</v>
      </c>
      <c r="I13" s="34">
        <v>21</v>
      </c>
      <c r="J13" s="80" t="s">
        <v>81</v>
      </c>
      <c r="K13" s="84"/>
      <c r="L13" s="59" t="s">
        <v>147</v>
      </c>
      <c r="M13" s="36"/>
    </row>
    <row r="14" spans="1:13" ht="63">
      <c r="A14" s="30">
        <v>44527</v>
      </c>
      <c r="B14" s="34" t="s">
        <v>75</v>
      </c>
      <c r="C14" s="34" t="s">
        <v>163</v>
      </c>
      <c r="D14" s="33" t="s">
        <v>97</v>
      </c>
      <c r="E14" s="34">
        <v>2</v>
      </c>
      <c r="F14" s="34" t="s">
        <v>35</v>
      </c>
      <c r="G14" s="34">
        <v>2</v>
      </c>
      <c r="H14" s="74" t="s">
        <v>188</v>
      </c>
      <c r="I14" s="34">
        <v>33</v>
      </c>
      <c r="J14" s="81"/>
      <c r="K14" s="84"/>
      <c r="L14" s="59" t="s">
        <v>154</v>
      </c>
      <c r="M14" s="36"/>
    </row>
    <row r="15" spans="1:13" ht="78.75">
      <c r="A15" s="30">
        <v>44527</v>
      </c>
      <c r="B15" s="34" t="s">
        <v>76</v>
      </c>
      <c r="C15" s="34" t="s">
        <v>165</v>
      </c>
      <c r="D15" s="33" t="s">
        <v>166</v>
      </c>
      <c r="E15" s="34">
        <v>3</v>
      </c>
      <c r="F15" s="34" t="s">
        <v>35</v>
      </c>
      <c r="G15" s="34">
        <v>2</v>
      </c>
      <c r="H15" s="74" t="s">
        <v>193</v>
      </c>
      <c r="I15" s="34">
        <v>54</v>
      </c>
      <c r="J15" s="82"/>
      <c r="K15" s="84"/>
      <c r="L15" s="59" t="s">
        <v>154</v>
      </c>
      <c r="M15" s="36"/>
    </row>
    <row r="16" spans="1:13" ht="63">
      <c r="A16" s="30">
        <v>44528</v>
      </c>
      <c r="B16" s="34" t="s">
        <v>74</v>
      </c>
      <c r="C16" s="34" t="s">
        <v>167</v>
      </c>
      <c r="D16" s="33" t="s">
        <v>168</v>
      </c>
      <c r="E16" s="34">
        <v>2</v>
      </c>
      <c r="F16" s="34" t="s">
        <v>35</v>
      </c>
      <c r="G16" s="34">
        <v>1</v>
      </c>
      <c r="H16" s="74" t="s">
        <v>169</v>
      </c>
      <c r="I16" s="34">
        <v>20</v>
      </c>
      <c r="J16" s="83" t="s">
        <v>192</v>
      </c>
      <c r="K16" s="84"/>
      <c r="L16" s="59" t="s">
        <v>151</v>
      </c>
      <c r="M16" s="36"/>
    </row>
    <row r="17" spans="1:13" ht="31.5">
      <c r="A17" s="30">
        <v>44528</v>
      </c>
      <c r="B17" s="34" t="s">
        <v>74</v>
      </c>
      <c r="C17" s="34" t="s">
        <v>170</v>
      </c>
      <c r="D17" s="33" t="s">
        <v>171</v>
      </c>
      <c r="E17" s="34">
        <v>2</v>
      </c>
      <c r="F17" s="34" t="s">
        <v>35</v>
      </c>
      <c r="G17" s="34">
        <v>1</v>
      </c>
      <c r="H17" s="74" t="s">
        <v>172</v>
      </c>
      <c r="I17" s="34">
        <v>21</v>
      </c>
      <c r="J17" s="83"/>
      <c r="K17" s="84"/>
      <c r="L17" s="59" t="s">
        <v>147</v>
      </c>
      <c r="M17" s="36"/>
    </row>
    <row r="18" spans="1:13" ht="60">
      <c r="A18" s="30">
        <v>44528</v>
      </c>
      <c r="B18" s="34" t="s">
        <v>74</v>
      </c>
      <c r="C18" s="34" t="s">
        <v>173</v>
      </c>
      <c r="D18" s="33" t="s">
        <v>174</v>
      </c>
      <c r="E18" s="34">
        <v>2</v>
      </c>
      <c r="F18" s="34" t="s">
        <v>35</v>
      </c>
      <c r="G18" s="34">
        <v>2</v>
      </c>
      <c r="H18" s="74" t="s">
        <v>187</v>
      </c>
      <c r="I18" s="34">
        <v>33</v>
      </c>
      <c r="J18" s="83"/>
      <c r="K18" s="84"/>
      <c r="L18" s="59" t="s">
        <v>154</v>
      </c>
      <c r="M18" s="36"/>
    </row>
    <row r="19" spans="1:13" ht="31.5">
      <c r="A19" s="30">
        <v>44528</v>
      </c>
      <c r="B19" s="34" t="s">
        <v>78</v>
      </c>
      <c r="C19" s="34" t="s">
        <v>175</v>
      </c>
      <c r="D19" s="33" t="s">
        <v>176</v>
      </c>
      <c r="E19" s="34">
        <v>2</v>
      </c>
      <c r="F19" s="34" t="s">
        <v>35</v>
      </c>
      <c r="G19" s="34">
        <v>1</v>
      </c>
      <c r="H19" s="74" t="s">
        <v>172</v>
      </c>
      <c r="I19" s="34">
        <v>21</v>
      </c>
      <c r="J19" s="83"/>
      <c r="K19" s="84"/>
      <c r="L19" s="59" t="s">
        <v>147</v>
      </c>
      <c r="M19" s="36"/>
    </row>
    <row r="20" spans="1:13" ht="78.75">
      <c r="A20" s="30">
        <v>44528</v>
      </c>
      <c r="B20" s="34" t="s">
        <v>78</v>
      </c>
      <c r="C20" s="34" t="s">
        <v>177</v>
      </c>
      <c r="D20" s="33" t="s">
        <v>178</v>
      </c>
      <c r="E20" s="34">
        <v>2</v>
      </c>
      <c r="F20" s="34" t="s">
        <v>35</v>
      </c>
      <c r="G20" s="34">
        <v>2</v>
      </c>
      <c r="H20" s="74" t="s">
        <v>189</v>
      </c>
      <c r="I20" s="34">
        <v>33</v>
      </c>
      <c r="J20" s="83"/>
      <c r="K20" s="84"/>
      <c r="L20" s="59" t="s">
        <v>154</v>
      </c>
      <c r="M20" s="36"/>
    </row>
    <row r="21" spans="1:13" ht="31.5">
      <c r="A21" s="30">
        <v>44528</v>
      </c>
      <c r="B21" s="34" t="s">
        <v>78</v>
      </c>
      <c r="C21" s="34" t="s">
        <v>179</v>
      </c>
      <c r="D21" s="33" t="s">
        <v>180</v>
      </c>
      <c r="E21" s="34">
        <v>3</v>
      </c>
      <c r="F21" s="34" t="s">
        <v>35</v>
      </c>
      <c r="G21" s="34">
        <v>1</v>
      </c>
      <c r="H21" s="74" t="s">
        <v>169</v>
      </c>
      <c r="I21" s="34">
        <v>20</v>
      </c>
      <c r="J21" s="83"/>
      <c r="K21" s="84"/>
      <c r="L21" s="59" t="s">
        <v>151</v>
      </c>
      <c r="M21" s="36"/>
    </row>
    <row r="22" spans="1:13" ht="47.25">
      <c r="A22" s="30">
        <v>44528</v>
      </c>
      <c r="B22" s="34" t="s">
        <v>75</v>
      </c>
      <c r="C22" s="34" t="s">
        <v>181</v>
      </c>
      <c r="D22" s="33" t="s">
        <v>92</v>
      </c>
      <c r="E22" s="34">
        <v>2</v>
      </c>
      <c r="F22" s="34" t="s">
        <v>35</v>
      </c>
      <c r="G22" s="34">
        <v>1</v>
      </c>
      <c r="H22" s="74" t="s">
        <v>182</v>
      </c>
      <c r="I22" s="34">
        <v>22</v>
      </c>
      <c r="J22" s="80" t="s">
        <v>185</v>
      </c>
      <c r="K22" s="84" t="s">
        <v>80</v>
      </c>
      <c r="L22" s="59" t="s">
        <v>151</v>
      </c>
      <c r="M22" s="36"/>
    </row>
    <row r="23" spans="1:13" ht="78.75">
      <c r="A23" s="30">
        <v>44528</v>
      </c>
      <c r="B23" s="34" t="s">
        <v>76</v>
      </c>
      <c r="C23" s="34" t="s">
        <v>164</v>
      </c>
      <c r="D23" s="33" t="s">
        <v>90</v>
      </c>
      <c r="E23" s="34">
        <v>2</v>
      </c>
      <c r="F23" s="34" t="s">
        <v>35</v>
      </c>
      <c r="G23" s="34">
        <v>1</v>
      </c>
      <c r="H23" s="74" t="s">
        <v>169</v>
      </c>
      <c r="I23" s="34">
        <v>20</v>
      </c>
      <c r="J23" s="82"/>
      <c r="K23" s="84"/>
      <c r="L23" s="59" t="s">
        <v>151</v>
      </c>
      <c r="M23" s="36"/>
    </row>
    <row r="24" spans="1:13" ht="15">
      <c r="A24" s="58" t="s">
        <v>3</v>
      </c>
      <c r="B24" s="58"/>
      <c r="C24" s="58"/>
      <c r="D24" s="58"/>
      <c r="E24" s="58"/>
      <c r="F24" s="58"/>
      <c r="G24" s="58"/>
      <c r="H24" s="55"/>
      <c r="I24" s="55"/>
      <c r="J24" s="49"/>
      <c r="K24" s="52"/>
      <c r="L24" s="12"/>
      <c r="M24" s="11"/>
    </row>
    <row r="25" spans="1:13" ht="15.75">
      <c r="A25" s="77" t="s">
        <v>13</v>
      </c>
      <c r="B25" s="77"/>
      <c r="C25" s="77"/>
      <c r="D25" s="77"/>
      <c r="E25" s="77"/>
      <c r="F25" s="77"/>
      <c r="G25" s="77"/>
      <c r="H25" s="77"/>
      <c r="I25" s="79" t="s">
        <v>186</v>
      </c>
      <c r="J25" s="79"/>
      <c r="K25" s="79"/>
      <c r="L25" s="79"/>
      <c r="M25" s="79"/>
    </row>
    <row r="26" spans="1:13" ht="15.75">
      <c r="A26" s="75" t="s">
        <v>77</v>
      </c>
      <c r="B26" s="75"/>
      <c r="C26" s="75"/>
      <c r="D26" s="75"/>
      <c r="E26" s="75"/>
      <c r="F26" s="75"/>
      <c r="G26" s="75"/>
      <c r="H26" s="75"/>
      <c r="I26" s="53"/>
      <c r="J26" s="91" t="s">
        <v>16</v>
      </c>
      <c r="K26" s="91"/>
      <c r="L26" s="91"/>
      <c r="M26" s="11"/>
    </row>
    <row r="27" spans="1:13" ht="15.75">
      <c r="A27" s="75" t="s">
        <v>79</v>
      </c>
      <c r="B27" s="75"/>
      <c r="C27" s="75"/>
      <c r="D27" s="75"/>
      <c r="E27" s="75"/>
      <c r="F27" s="75"/>
      <c r="G27" s="75"/>
      <c r="H27" s="75"/>
      <c r="I27" s="53"/>
      <c r="J27" s="56"/>
      <c r="K27" s="56"/>
      <c r="L27" s="56"/>
      <c r="M27" s="11"/>
    </row>
    <row r="28" spans="1:7" ht="15">
      <c r="A28" s="76" t="s">
        <v>2</v>
      </c>
      <c r="B28" s="76"/>
      <c r="C28" s="76"/>
      <c r="D28" s="76"/>
      <c r="E28" s="76"/>
      <c r="F28" s="76"/>
      <c r="G28" s="76"/>
    </row>
    <row r="29" spans="1:13" ht="15.75">
      <c r="A29" s="77" t="s">
        <v>184</v>
      </c>
      <c r="B29" s="77"/>
      <c r="C29" s="77"/>
      <c r="D29" s="77"/>
      <c r="E29" s="77"/>
      <c r="F29" s="77"/>
      <c r="G29" s="77"/>
      <c r="J29" s="78" t="s">
        <v>11</v>
      </c>
      <c r="K29" s="78"/>
      <c r="L29" s="78"/>
      <c r="M29" s="57"/>
    </row>
    <row r="30" spans="1:12" ht="14.25">
      <c r="A30" s="77"/>
      <c r="B30" s="77"/>
      <c r="C30" s="77"/>
      <c r="D30" s="77"/>
      <c r="E30" s="77"/>
      <c r="F30" s="77"/>
      <c r="G30" s="77"/>
      <c r="J30" s="47"/>
      <c r="K30" s="52"/>
      <c r="L30" s="12"/>
    </row>
    <row r="31" spans="5:12" ht="14.25">
      <c r="E31" s="3"/>
      <c r="F31" s="3"/>
      <c r="J31" s="47"/>
      <c r="K31" s="52"/>
      <c r="L31" s="12"/>
    </row>
  </sheetData>
  <sheetProtection/>
  <mergeCells count="20">
    <mergeCell ref="A29:G30"/>
    <mergeCell ref="J29:L29"/>
    <mergeCell ref="A25:H25"/>
    <mergeCell ref="I25:M25"/>
    <mergeCell ref="A26:H26"/>
    <mergeCell ref="J26:L26"/>
    <mergeCell ref="A27:H27"/>
    <mergeCell ref="A28:G28"/>
    <mergeCell ref="J7:J12"/>
    <mergeCell ref="K7:K21"/>
    <mergeCell ref="J13:J15"/>
    <mergeCell ref="J16:J21"/>
    <mergeCell ref="J22:J23"/>
    <mergeCell ref="K22:K23"/>
    <mergeCell ref="A1:D1"/>
    <mergeCell ref="E1:L1"/>
    <mergeCell ref="A2:D2"/>
    <mergeCell ref="E2:H2"/>
    <mergeCell ref="A3:L3"/>
    <mergeCell ref="A4:L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9">
      <selection activeCell="J21" sqref="J21:L21"/>
    </sheetView>
  </sheetViews>
  <sheetFormatPr defaultColWidth="9.140625" defaultRowHeight="12.75"/>
  <cols>
    <col min="1" max="1" width="11.57421875" style="0" customWidth="1"/>
    <col min="2" max="2" width="7.57421875" style="0" customWidth="1"/>
    <col min="3" max="3" width="9.7109375" style="0" customWidth="1"/>
    <col min="4" max="4" width="33.421875" style="0" customWidth="1"/>
    <col min="5" max="6" width="4.8515625" style="3" customWidth="1"/>
    <col min="7" max="7" width="5.00390625" style="0" customWidth="1"/>
    <col min="8" max="8" width="13.57421875" style="0" customWidth="1"/>
    <col min="9" max="9" width="6.00390625" style="0" customWidth="1"/>
    <col min="10" max="10" width="13.00390625" style="47" customWidth="1"/>
    <col min="11" max="11" width="11.57421875" style="52" customWidth="1"/>
    <col min="12" max="12" width="13.00390625" style="12" customWidth="1"/>
  </cols>
  <sheetData>
    <row r="1" spans="1:12" ht="34.5" customHeight="1">
      <c r="A1" s="85" t="s">
        <v>4</v>
      </c>
      <c r="B1" s="86"/>
      <c r="C1" s="86"/>
      <c r="D1" s="86"/>
      <c r="E1" s="87" t="s">
        <v>5</v>
      </c>
      <c r="F1" s="87"/>
      <c r="G1" s="87"/>
      <c r="H1" s="87"/>
      <c r="I1" s="87"/>
      <c r="J1" s="87"/>
      <c r="K1" s="87"/>
      <c r="L1" s="87"/>
    </row>
    <row r="2" spans="1:11" ht="16.5">
      <c r="A2" s="88" t="s">
        <v>1</v>
      </c>
      <c r="B2" s="88"/>
      <c r="C2" s="88"/>
      <c r="D2" s="88"/>
      <c r="E2" s="89"/>
      <c r="F2" s="89"/>
      <c r="G2" s="89"/>
      <c r="H2" s="89"/>
      <c r="I2" s="10"/>
      <c r="J2" s="48"/>
      <c r="K2" s="50"/>
    </row>
    <row r="3" spans="1:13" ht="22.5" customHeight="1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25"/>
    </row>
    <row r="4" spans="1:13" ht="16.5" customHeight="1">
      <c r="A4" s="92" t="s">
        <v>102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27"/>
    </row>
    <row r="5" spans="1:11" ht="1.5" customHeight="1">
      <c r="A5" s="9"/>
      <c r="B5" s="9"/>
      <c r="C5" s="9"/>
      <c r="D5" s="9"/>
      <c r="E5" s="9"/>
      <c r="F5" s="9"/>
      <c r="G5" s="9"/>
      <c r="H5" s="9"/>
      <c r="I5" s="9"/>
      <c r="J5" s="46"/>
      <c r="K5" s="51"/>
    </row>
    <row r="6" spans="1:12" s="43" customFormat="1" ht="28.5" customHeight="1">
      <c r="A6" s="66" t="s">
        <v>7</v>
      </c>
      <c r="B6" s="70" t="s">
        <v>17</v>
      </c>
      <c r="C6" s="66" t="s">
        <v>8</v>
      </c>
      <c r="D6" s="66" t="s">
        <v>9</v>
      </c>
      <c r="E6" s="67" t="s">
        <v>10</v>
      </c>
      <c r="F6" s="70" t="s">
        <v>18</v>
      </c>
      <c r="G6" s="70" t="s">
        <v>6</v>
      </c>
      <c r="H6" s="70" t="s">
        <v>12</v>
      </c>
      <c r="I6" s="70" t="s">
        <v>37</v>
      </c>
      <c r="J6" s="62" t="s">
        <v>0</v>
      </c>
      <c r="K6" s="68" t="s">
        <v>15</v>
      </c>
      <c r="L6" s="69" t="s">
        <v>14</v>
      </c>
    </row>
    <row r="7" spans="1:14" s="11" customFormat="1" ht="48" customHeight="1">
      <c r="A7" s="30">
        <v>44506</v>
      </c>
      <c r="B7" s="34" t="s">
        <v>74</v>
      </c>
      <c r="C7" s="34" t="s">
        <v>83</v>
      </c>
      <c r="D7" s="33" t="s">
        <v>84</v>
      </c>
      <c r="E7" s="34">
        <v>2</v>
      </c>
      <c r="F7" s="34" t="s">
        <v>35</v>
      </c>
      <c r="G7" s="34">
        <v>3</v>
      </c>
      <c r="H7" s="34" t="s">
        <v>106</v>
      </c>
      <c r="I7" s="34">
        <v>82</v>
      </c>
      <c r="J7" s="96" t="s">
        <v>81</v>
      </c>
      <c r="K7" s="96" t="s">
        <v>80</v>
      </c>
      <c r="L7" s="59" t="s">
        <v>103</v>
      </c>
      <c r="N7" s="61"/>
    </row>
    <row r="8" spans="1:12" s="11" customFormat="1" ht="21" customHeight="1">
      <c r="A8" s="30">
        <v>44506</v>
      </c>
      <c r="B8" s="34" t="s">
        <v>78</v>
      </c>
      <c r="C8" s="34" t="s">
        <v>86</v>
      </c>
      <c r="D8" s="33" t="s">
        <v>87</v>
      </c>
      <c r="E8" s="34">
        <v>2</v>
      </c>
      <c r="F8" s="34" t="s">
        <v>35</v>
      </c>
      <c r="G8" s="34">
        <v>1</v>
      </c>
      <c r="H8" s="34" t="s">
        <v>88</v>
      </c>
      <c r="I8" s="34">
        <v>27</v>
      </c>
      <c r="J8" s="98"/>
      <c r="K8" s="98"/>
      <c r="L8" s="59" t="s">
        <v>113</v>
      </c>
    </row>
    <row r="9" spans="1:12" s="11" customFormat="1" ht="37.5" customHeight="1">
      <c r="A9" s="30">
        <v>44506</v>
      </c>
      <c r="B9" s="34" t="s">
        <v>78</v>
      </c>
      <c r="C9" s="34" t="s">
        <v>89</v>
      </c>
      <c r="D9" s="33" t="s">
        <v>90</v>
      </c>
      <c r="E9" s="34">
        <v>2</v>
      </c>
      <c r="F9" s="34" t="s">
        <v>35</v>
      </c>
      <c r="G9" s="34">
        <v>2</v>
      </c>
      <c r="H9" s="34" t="s">
        <v>107</v>
      </c>
      <c r="I9" s="34">
        <v>55</v>
      </c>
      <c r="J9" s="97"/>
      <c r="K9" s="98"/>
      <c r="L9" s="59" t="s">
        <v>104</v>
      </c>
    </row>
    <row r="10" spans="1:12" s="11" customFormat="1" ht="34.5" customHeight="1">
      <c r="A10" s="30">
        <v>44506</v>
      </c>
      <c r="B10" s="34" t="s">
        <v>75</v>
      </c>
      <c r="C10" s="34" t="s">
        <v>91</v>
      </c>
      <c r="D10" s="33" t="s">
        <v>92</v>
      </c>
      <c r="E10" s="34">
        <v>2</v>
      </c>
      <c r="F10" s="34" t="s">
        <v>35</v>
      </c>
      <c r="G10" s="34">
        <v>2</v>
      </c>
      <c r="H10" s="34" t="s">
        <v>107</v>
      </c>
      <c r="I10" s="34">
        <v>55</v>
      </c>
      <c r="J10" s="96" t="s">
        <v>115</v>
      </c>
      <c r="K10" s="98"/>
      <c r="L10" s="59" t="s">
        <v>105</v>
      </c>
    </row>
    <row r="11" spans="1:12" s="11" customFormat="1" ht="25.5" customHeight="1">
      <c r="A11" s="30">
        <v>44506</v>
      </c>
      <c r="B11" s="34" t="s">
        <v>76</v>
      </c>
      <c r="C11" s="34" t="s">
        <v>93</v>
      </c>
      <c r="D11" s="33" t="s">
        <v>94</v>
      </c>
      <c r="E11" s="34">
        <v>2</v>
      </c>
      <c r="F11" s="34" t="s">
        <v>35</v>
      </c>
      <c r="G11" s="34">
        <v>1</v>
      </c>
      <c r="H11" s="34" t="s">
        <v>95</v>
      </c>
      <c r="I11" s="34">
        <v>27</v>
      </c>
      <c r="J11" s="97"/>
      <c r="K11" s="98"/>
      <c r="L11" s="59" t="s">
        <v>114</v>
      </c>
    </row>
    <row r="12" spans="1:12" s="11" customFormat="1" ht="48" customHeight="1">
      <c r="A12" s="30">
        <v>44507</v>
      </c>
      <c r="B12" s="34" t="s">
        <v>74</v>
      </c>
      <c r="C12" s="34" t="s">
        <v>96</v>
      </c>
      <c r="D12" s="33" t="s">
        <v>97</v>
      </c>
      <c r="E12" s="34">
        <v>2</v>
      </c>
      <c r="F12" s="34" t="s">
        <v>35</v>
      </c>
      <c r="G12" s="34">
        <v>3</v>
      </c>
      <c r="H12" s="34" t="s">
        <v>108</v>
      </c>
      <c r="I12" s="34">
        <v>82</v>
      </c>
      <c r="J12" s="96" t="s">
        <v>82</v>
      </c>
      <c r="K12" s="98"/>
      <c r="L12" s="59" t="s">
        <v>85</v>
      </c>
    </row>
    <row r="13" spans="1:12" s="11" customFormat="1" ht="48" customHeight="1">
      <c r="A13" s="30">
        <v>44507</v>
      </c>
      <c r="B13" s="34" t="s">
        <v>78</v>
      </c>
      <c r="C13" s="34" t="s">
        <v>98</v>
      </c>
      <c r="D13" s="33" t="s">
        <v>99</v>
      </c>
      <c r="E13" s="34">
        <v>2</v>
      </c>
      <c r="F13" s="34" t="s">
        <v>35</v>
      </c>
      <c r="G13" s="34">
        <v>3</v>
      </c>
      <c r="H13" s="34" t="s">
        <v>109</v>
      </c>
      <c r="I13" s="34">
        <v>82</v>
      </c>
      <c r="J13" s="97"/>
      <c r="K13" s="98"/>
      <c r="L13" s="59" t="s">
        <v>103</v>
      </c>
    </row>
    <row r="14" spans="1:12" s="11" customFormat="1" ht="50.25" customHeight="1">
      <c r="A14" s="30">
        <v>44507</v>
      </c>
      <c r="B14" s="34" t="s">
        <v>75</v>
      </c>
      <c r="C14" s="34" t="s">
        <v>100</v>
      </c>
      <c r="D14" s="33" t="s">
        <v>101</v>
      </c>
      <c r="E14" s="34">
        <v>2</v>
      </c>
      <c r="F14" s="34" t="s">
        <v>35</v>
      </c>
      <c r="G14" s="34">
        <v>3</v>
      </c>
      <c r="H14" s="34" t="s">
        <v>110</v>
      </c>
      <c r="I14" s="34">
        <v>82</v>
      </c>
      <c r="J14" s="59" t="s">
        <v>116</v>
      </c>
      <c r="K14" s="97"/>
      <c r="L14" s="59" t="s">
        <v>103</v>
      </c>
    </row>
    <row r="15" spans="1:12" s="11" customFormat="1" ht="4.5" customHeight="1">
      <c r="A15" s="60"/>
      <c r="B15" s="65"/>
      <c r="C15" s="65"/>
      <c r="D15" s="64"/>
      <c r="E15" s="65"/>
      <c r="F15" s="65"/>
      <c r="G15" s="65"/>
      <c r="H15" s="65"/>
      <c r="I15" s="65"/>
      <c r="J15" s="65"/>
      <c r="K15" s="65"/>
      <c r="L15" s="63"/>
    </row>
    <row r="16" spans="1:13" ht="10.5" customHeight="1">
      <c r="A16" s="58" t="s">
        <v>3</v>
      </c>
      <c r="B16" s="58"/>
      <c r="C16" s="58"/>
      <c r="D16" s="58"/>
      <c r="E16" s="58"/>
      <c r="F16" s="58"/>
      <c r="G16" s="58"/>
      <c r="H16" s="55"/>
      <c r="I16" s="55"/>
      <c r="J16" s="49"/>
      <c r="M16" s="11"/>
    </row>
    <row r="17" spans="1:13" ht="14.25" customHeight="1">
      <c r="A17" s="77" t="s">
        <v>13</v>
      </c>
      <c r="B17" s="77"/>
      <c r="C17" s="77"/>
      <c r="D17" s="77"/>
      <c r="E17" s="77"/>
      <c r="F17" s="77"/>
      <c r="G17" s="77"/>
      <c r="H17" s="77"/>
      <c r="I17" s="79" t="s">
        <v>112</v>
      </c>
      <c r="J17" s="79"/>
      <c r="K17" s="79"/>
      <c r="L17" s="79"/>
      <c r="M17" s="79"/>
    </row>
    <row r="18" spans="1:13" ht="30" customHeight="1">
      <c r="A18" s="75" t="s">
        <v>77</v>
      </c>
      <c r="B18" s="75"/>
      <c r="C18" s="75"/>
      <c r="D18" s="75"/>
      <c r="E18" s="75"/>
      <c r="F18" s="75"/>
      <c r="G18" s="75"/>
      <c r="H18" s="75"/>
      <c r="I18" s="53"/>
      <c r="J18" s="91" t="s">
        <v>16</v>
      </c>
      <c r="K18" s="91"/>
      <c r="L18" s="91"/>
      <c r="M18" s="11"/>
    </row>
    <row r="19" spans="1:13" ht="31.5" customHeight="1">
      <c r="A19" s="75" t="s">
        <v>79</v>
      </c>
      <c r="B19" s="75"/>
      <c r="C19" s="75"/>
      <c r="D19" s="75"/>
      <c r="E19" s="75"/>
      <c r="F19" s="75"/>
      <c r="G19" s="75"/>
      <c r="H19" s="75"/>
      <c r="I19" s="53"/>
      <c r="J19" s="56"/>
      <c r="K19" s="56"/>
      <c r="L19" s="56"/>
      <c r="M19" s="11"/>
    </row>
    <row r="20" spans="1:12" ht="13.5" customHeight="1">
      <c r="A20" s="76" t="s">
        <v>2</v>
      </c>
      <c r="B20" s="76"/>
      <c r="C20" s="76"/>
      <c r="D20" s="76"/>
      <c r="E20" s="76"/>
      <c r="F20" s="76"/>
      <c r="G20" s="76"/>
      <c r="J20"/>
      <c r="K20"/>
      <c r="L20"/>
    </row>
    <row r="21" spans="1:13" ht="54.75" customHeight="1">
      <c r="A21" s="77" t="s">
        <v>111</v>
      </c>
      <c r="B21" s="77"/>
      <c r="C21" s="77"/>
      <c r="D21" s="77"/>
      <c r="E21" s="77"/>
      <c r="F21" s="77"/>
      <c r="G21" s="77"/>
      <c r="J21" s="78" t="s">
        <v>11</v>
      </c>
      <c r="K21" s="78"/>
      <c r="L21" s="78"/>
      <c r="M21" s="57"/>
    </row>
    <row r="22" ht="12.75" customHeight="1"/>
    <row r="23" spans="1:12" ht="33.75" customHeight="1">
      <c r="A23" s="85" t="s">
        <v>4</v>
      </c>
      <c r="B23" s="86"/>
      <c r="C23" s="86"/>
      <c r="D23" s="86"/>
      <c r="E23" s="87" t="s">
        <v>5</v>
      </c>
      <c r="F23" s="87"/>
      <c r="G23" s="87"/>
      <c r="H23" s="87"/>
      <c r="I23" s="87"/>
      <c r="J23" s="87"/>
      <c r="K23" s="87"/>
      <c r="L23" s="87"/>
    </row>
    <row r="24" spans="1:11" ht="16.5">
      <c r="A24" s="88" t="s">
        <v>1</v>
      </c>
      <c r="B24" s="88"/>
      <c r="C24" s="88"/>
      <c r="D24" s="88"/>
      <c r="E24" s="89"/>
      <c r="F24" s="89"/>
      <c r="G24" s="89"/>
      <c r="H24" s="89"/>
      <c r="I24" s="10"/>
      <c r="J24" s="48"/>
      <c r="K24" s="50"/>
    </row>
    <row r="25" spans="1:13" ht="18.75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25"/>
    </row>
    <row r="26" spans="1:13" ht="16.5">
      <c r="A26" s="92" t="s">
        <v>133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27"/>
    </row>
    <row r="27" spans="1:11" ht="18.75">
      <c r="A27" s="9"/>
      <c r="B27" s="9"/>
      <c r="C27" s="9"/>
      <c r="D27" s="9"/>
      <c r="E27" s="9"/>
      <c r="F27" s="9"/>
      <c r="G27" s="9"/>
      <c r="H27" s="9"/>
      <c r="I27" s="9"/>
      <c r="J27" s="46"/>
      <c r="K27" s="51"/>
    </row>
    <row r="28" spans="1:13" ht="25.5">
      <c r="A28" s="66" t="s">
        <v>7</v>
      </c>
      <c r="B28" s="70" t="s">
        <v>17</v>
      </c>
      <c r="C28" s="66" t="s">
        <v>8</v>
      </c>
      <c r="D28" s="66" t="s">
        <v>9</v>
      </c>
      <c r="E28" s="67" t="s">
        <v>10</v>
      </c>
      <c r="F28" s="70" t="s">
        <v>18</v>
      </c>
      <c r="G28" s="70" t="s">
        <v>6</v>
      </c>
      <c r="H28" s="70" t="s">
        <v>12</v>
      </c>
      <c r="I28" s="70" t="s">
        <v>37</v>
      </c>
      <c r="J28" s="62" t="s">
        <v>0</v>
      </c>
      <c r="K28" s="68" t="s">
        <v>15</v>
      </c>
      <c r="L28" s="69" t="s">
        <v>14</v>
      </c>
      <c r="M28" s="43"/>
    </row>
    <row r="29" spans="1:13" ht="42" customHeight="1">
      <c r="A29" s="30">
        <v>44513</v>
      </c>
      <c r="B29" s="34" t="s">
        <v>74</v>
      </c>
      <c r="C29" s="34" t="s">
        <v>117</v>
      </c>
      <c r="D29" s="33" t="s">
        <v>129</v>
      </c>
      <c r="E29" s="34">
        <v>2</v>
      </c>
      <c r="F29" s="34" t="s">
        <v>35</v>
      </c>
      <c r="G29" s="34">
        <v>2</v>
      </c>
      <c r="H29" s="34" t="s">
        <v>130</v>
      </c>
      <c r="I29" s="34">
        <v>39</v>
      </c>
      <c r="J29" s="93" t="s">
        <v>136</v>
      </c>
      <c r="K29" s="93" t="s">
        <v>134</v>
      </c>
      <c r="L29" s="59" t="s">
        <v>118</v>
      </c>
      <c r="M29" s="11"/>
    </row>
    <row r="30" spans="1:13" ht="47.25">
      <c r="A30" s="30">
        <v>44513</v>
      </c>
      <c r="B30" s="34" t="s">
        <v>78</v>
      </c>
      <c r="C30" s="34" t="s">
        <v>119</v>
      </c>
      <c r="D30" s="33" t="s">
        <v>120</v>
      </c>
      <c r="E30" s="34">
        <v>2</v>
      </c>
      <c r="F30" s="34" t="s">
        <v>35</v>
      </c>
      <c r="G30" s="34">
        <v>2</v>
      </c>
      <c r="H30" s="34" t="s">
        <v>130</v>
      </c>
      <c r="I30" s="34">
        <v>39</v>
      </c>
      <c r="J30" s="94"/>
      <c r="K30" s="95"/>
      <c r="L30" s="59" t="s">
        <v>118</v>
      </c>
      <c r="M30" s="11"/>
    </row>
    <row r="31" spans="1:13" ht="47.25">
      <c r="A31" s="30">
        <v>44513</v>
      </c>
      <c r="B31" s="34" t="s">
        <v>75</v>
      </c>
      <c r="C31" s="34" t="s">
        <v>121</v>
      </c>
      <c r="D31" s="33" t="s">
        <v>122</v>
      </c>
      <c r="E31" s="34">
        <v>2</v>
      </c>
      <c r="F31" s="34" t="s">
        <v>35</v>
      </c>
      <c r="G31" s="34">
        <v>2</v>
      </c>
      <c r="H31" s="34" t="s">
        <v>131</v>
      </c>
      <c r="I31" s="34">
        <v>39</v>
      </c>
      <c r="J31" s="93" t="s">
        <v>137</v>
      </c>
      <c r="K31" s="95"/>
      <c r="L31" s="59" t="s">
        <v>118</v>
      </c>
      <c r="M31" s="11"/>
    </row>
    <row r="32" spans="1:13" ht="47.25">
      <c r="A32" s="30">
        <v>44513</v>
      </c>
      <c r="B32" s="34" t="s">
        <v>76</v>
      </c>
      <c r="C32" s="34" t="s">
        <v>123</v>
      </c>
      <c r="D32" s="33" t="s">
        <v>124</v>
      </c>
      <c r="E32" s="34">
        <v>2</v>
      </c>
      <c r="F32" s="34" t="s">
        <v>35</v>
      </c>
      <c r="G32" s="34">
        <v>2</v>
      </c>
      <c r="H32" s="34" t="s">
        <v>130</v>
      </c>
      <c r="I32" s="34">
        <v>39</v>
      </c>
      <c r="J32" s="94"/>
      <c r="K32" s="95"/>
      <c r="L32" s="59" t="s">
        <v>118</v>
      </c>
      <c r="M32" s="11"/>
    </row>
    <row r="33" spans="1:13" ht="41.25" customHeight="1">
      <c r="A33" s="30">
        <v>44514</v>
      </c>
      <c r="B33" s="34" t="s">
        <v>74</v>
      </c>
      <c r="C33" s="34" t="s">
        <v>125</v>
      </c>
      <c r="D33" s="33" t="s">
        <v>126</v>
      </c>
      <c r="E33" s="34">
        <v>2</v>
      </c>
      <c r="F33" s="34" t="s">
        <v>35</v>
      </c>
      <c r="G33" s="34">
        <v>2</v>
      </c>
      <c r="H33" s="34" t="s">
        <v>130</v>
      </c>
      <c r="I33" s="34">
        <v>39</v>
      </c>
      <c r="J33" s="93" t="s">
        <v>138</v>
      </c>
      <c r="K33" s="95"/>
      <c r="L33" s="59" t="s">
        <v>118</v>
      </c>
      <c r="M33" s="11"/>
    </row>
    <row r="34" spans="1:13" ht="39.75" customHeight="1">
      <c r="A34" s="30">
        <v>44514</v>
      </c>
      <c r="B34" s="34" t="s">
        <v>78</v>
      </c>
      <c r="C34" s="34" t="s">
        <v>127</v>
      </c>
      <c r="D34" s="33" t="s">
        <v>128</v>
      </c>
      <c r="E34" s="34">
        <v>2</v>
      </c>
      <c r="F34" s="34" t="s">
        <v>35</v>
      </c>
      <c r="G34" s="34">
        <v>2</v>
      </c>
      <c r="H34" s="34" t="s">
        <v>130</v>
      </c>
      <c r="I34" s="34">
        <v>39</v>
      </c>
      <c r="J34" s="94"/>
      <c r="K34" s="94"/>
      <c r="L34" s="59" t="s">
        <v>118</v>
      </c>
      <c r="M34" s="11"/>
    </row>
    <row r="35" spans="1:13" ht="15" customHeight="1">
      <c r="A35" s="58" t="s">
        <v>3</v>
      </c>
      <c r="B35" s="58"/>
      <c r="C35" s="58"/>
      <c r="D35" s="58"/>
      <c r="E35" s="58"/>
      <c r="F35" s="58"/>
      <c r="G35" s="58"/>
      <c r="H35" s="55"/>
      <c r="I35" s="55"/>
      <c r="J35" s="49"/>
      <c r="M35" s="11"/>
    </row>
    <row r="36" spans="1:13" ht="15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9" t="s">
        <v>135</v>
      </c>
      <c r="J36" s="79"/>
      <c r="K36" s="79"/>
      <c r="L36" s="79"/>
      <c r="M36" s="79"/>
    </row>
    <row r="37" spans="1:13" ht="15" customHeight="1">
      <c r="A37" s="75" t="s">
        <v>77</v>
      </c>
      <c r="B37" s="75"/>
      <c r="C37" s="75"/>
      <c r="D37" s="75"/>
      <c r="E37" s="75"/>
      <c r="F37" s="75"/>
      <c r="G37" s="75"/>
      <c r="H37" s="75"/>
      <c r="I37" s="53"/>
      <c r="J37" s="91" t="s">
        <v>16</v>
      </c>
      <c r="K37" s="91"/>
      <c r="L37" s="91"/>
      <c r="M37" s="11"/>
    </row>
    <row r="38" spans="1:13" ht="15" customHeight="1">
      <c r="A38" s="75" t="s">
        <v>79</v>
      </c>
      <c r="B38" s="75"/>
      <c r="C38" s="75"/>
      <c r="D38" s="75"/>
      <c r="E38" s="75"/>
      <c r="F38" s="75"/>
      <c r="G38" s="75"/>
      <c r="H38" s="75"/>
      <c r="I38" s="53"/>
      <c r="J38" s="56"/>
      <c r="K38" s="56"/>
      <c r="L38" s="56"/>
      <c r="M38" s="11"/>
    </row>
    <row r="39" spans="1:12" ht="15">
      <c r="A39" s="76" t="s">
        <v>2</v>
      </c>
      <c r="B39" s="76"/>
      <c r="C39" s="76"/>
      <c r="D39" s="76"/>
      <c r="E39" s="76"/>
      <c r="F39" s="76"/>
      <c r="G39" s="76"/>
      <c r="J39"/>
      <c r="K39"/>
      <c r="L39"/>
    </row>
    <row r="40" spans="1:13" ht="15.75" customHeight="1">
      <c r="A40" s="77" t="s">
        <v>111</v>
      </c>
      <c r="B40" s="77"/>
      <c r="C40" s="77"/>
      <c r="D40" s="77"/>
      <c r="E40" s="77"/>
      <c r="F40" s="77"/>
      <c r="G40" s="77"/>
      <c r="J40" s="78" t="s">
        <v>11</v>
      </c>
      <c r="K40" s="78"/>
      <c r="L40" s="78"/>
      <c r="M40" s="57"/>
    </row>
    <row r="41" spans="1:7" ht="15" customHeight="1">
      <c r="A41" s="77"/>
      <c r="B41" s="77"/>
      <c r="C41" s="77"/>
      <c r="D41" s="77"/>
      <c r="E41" s="77"/>
      <c r="F41" s="77"/>
      <c r="G41" s="77"/>
    </row>
    <row r="42" ht="14.25">
      <c r="A42" s="72" t="s">
        <v>132</v>
      </c>
    </row>
  </sheetData>
  <sheetProtection/>
  <autoFilter ref="A6:A14"/>
  <mergeCells count="36">
    <mergeCell ref="A21:G21"/>
    <mergeCell ref="A18:H18"/>
    <mergeCell ref="J21:L21"/>
    <mergeCell ref="A1:D1"/>
    <mergeCell ref="A2:D2"/>
    <mergeCell ref="E1:L1"/>
    <mergeCell ref="J18:L18"/>
    <mergeCell ref="K7:K14"/>
    <mergeCell ref="J7:J9"/>
    <mergeCell ref="J12:J13"/>
    <mergeCell ref="J10:J11"/>
    <mergeCell ref="A19:H19"/>
    <mergeCell ref="A20:G20"/>
    <mergeCell ref="I17:M17"/>
    <mergeCell ref="A17:H17"/>
    <mergeCell ref="E2:H2"/>
    <mergeCell ref="A4:L4"/>
    <mergeCell ref="A3:L3"/>
    <mergeCell ref="A36:H36"/>
    <mergeCell ref="I36:M36"/>
    <mergeCell ref="A23:D23"/>
    <mergeCell ref="E23:L23"/>
    <mergeCell ref="A24:D24"/>
    <mergeCell ref="E24:H24"/>
    <mergeCell ref="A25:L25"/>
    <mergeCell ref="A26:L26"/>
    <mergeCell ref="A40:G41"/>
    <mergeCell ref="K29:K34"/>
    <mergeCell ref="J29:J30"/>
    <mergeCell ref="J31:J32"/>
    <mergeCell ref="J33:J34"/>
    <mergeCell ref="A37:H37"/>
    <mergeCell ref="J37:L37"/>
    <mergeCell ref="A38:H38"/>
    <mergeCell ref="A39:G39"/>
    <mergeCell ref="J40:L40"/>
  </mergeCells>
  <printOptions/>
  <pageMargins left="0.54" right="0.15748031496063" top="0.2" bottom="0.17" header="0.17" footer="0.1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2"/>
    </sheetView>
  </sheetViews>
  <sheetFormatPr defaultColWidth="9.140625" defaultRowHeight="12.75"/>
  <cols>
    <col min="1" max="1" width="12.7109375" style="0" customWidth="1"/>
  </cols>
  <sheetData>
    <row r="1" spans="1:12" ht="42.75">
      <c r="A1" s="21" t="s">
        <v>7</v>
      </c>
      <c r="B1" s="22" t="s">
        <v>17</v>
      </c>
      <c r="C1" s="21" t="s">
        <v>8</v>
      </c>
      <c r="D1" s="21" t="s">
        <v>9</v>
      </c>
      <c r="E1" s="23" t="s">
        <v>10</v>
      </c>
      <c r="F1" s="22" t="s">
        <v>18</v>
      </c>
      <c r="G1" s="22" t="s">
        <v>6</v>
      </c>
      <c r="H1" s="22" t="s">
        <v>12</v>
      </c>
      <c r="I1" s="22" t="s">
        <v>37</v>
      </c>
      <c r="J1" s="54" t="s">
        <v>0</v>
      </c>
      <c r="K1" s="19" t="s">
        <v>15</v>
      </c>
      <c r="L1" s="20" t="s">
        <v>14</v>
      </c>
    </row>
    <row r="2" spans="1:12" ht="94.5">
      <c r="A2" s="30">
        <v>44477</v>
      </c>
      <c r="B2" s="34" t="s">
        <v>36</v>
      </c>
      <c r="C2" s="34" t="s">
        <v>40</v>
      </c>
      <c r="D2" s="33" t="s">
        <v>41</v>
      </c>
      <c r="E2" s="34">
        <v>3</v>
      </c>
      <c r="F2" s="34" t="s">
        <v>35</v>
      </c>
      <c r="G2" s="34">
        <v>1</v>
      </c>
      <c r="H2" s="34" t="s">
        <v>42</v>
      </c>
      <c r="I2" s="34">
        <v>6</v>
      </c>
      <c r="J2" s="34"/>
      <c r="K2" s="33"/>
      <c r="L2" s="59" t="s">
        <v>43</v>
      </c>
    </row>
    <row r="3" spans="1:12" ht="63">
      <c r="A3" s="30">
        <v>44477</v>
      </c>
      <c r="B3" s="34" t="s">
        <v>36</v>
      </c>
      <c r="C3" s="34" t="s">
        <v>44</v>
      </c>
      <c r="D3" s="33" t="s">
        <v>68</v>
      </c>
      <c r="E3" s="34">
        <v>3</v>
      </c>
      <c r="F3" s="34" t="s">
        <v>35</v>
      </c>
      <c r="G3" s="34">
        <v>1</v>
      </c>
      <c r="H3" s="34" t="s">
        <v>45</v>
      </c>
      <c r="I3" s="34">
        <v>11</v>
      </c>
      <c r="J3" s="34"/>
      <c r="K3" s="33"/>
      <c r="L3" s="59" t="s">
        <v>46</v>
      </c>
    </row>
    <row r="4" spans="1:12" ht="63">
      <c r="A4" s="30">
        <v>44478</v>
      </c>
      <c r="B4" s="34" t="s">
        <v>47</v>
      </c>
      <c r="C4" s="34" t="s">
        <v>48</v>
      </c>
      <c r="D4" s="33" t="s">
        <v>70</v>
      </c>
      <c r="E4" s="34">
        <v>3</v>
      </c>
      <c r="F4" s="34" t="s">
        <v>35</v>
      </c>
      <c r="G4" s="34">
        <v>1</v>
      </c>
      <c r="H4" s="34" t="s">
        <v>49</v>
      </c>
      <c r="I4" s="34">
        <v>11</v>
      </c>
      <c r="J4" s="34"/>
      <c r="K4" s="33"/>
      <c r="L4" s="59" t="s">
        <v>46</v>
      </c>
    </row>
    <row r="5" spans="1:12" ht="47.25">
      <c r="A5" s="30">
        <v>44478</v>
      </c>
      <c r="B5" s="34" t="s">
        <v>47</v>
      </c>
      <c r="C5" s="34" t="s">
        <v>53</v>
      </c>
      <c r="D5" s="33" t="s">
        <v>73</v>
      </c>
      <c r="E5" s="34">
        <v>4</v>
      </c>
      <c r="F5" s="34" t="s">
        <v>35</v>
      </c>
      <c r="G5" s="34">
        <v>1</v>
      </c>
      <c r="H5" s="34" t="s">
        <v>54</v>
      </c>
      <c r="I5" s="34">
        <v>6</v>
      </c>
      <c r="J5" s="34"/>
      <c r="K5" s="33"/>
      <c r="L5" s="59" t="s">
        <v>43</v>
      </c>
    </row>
    <row r="6" spans="1:12" ht="141.75">
      <c r="A6" s="30">
        <v>44478</v>
      </c>
      <c r="B6" s="34" t="s">
        <v>56</v>
      </c>
      <c r="C6" s="34" t="s">
        <v>57</v>
      </c>
      <c r="D6" s="33" t="s">
        <v>72</v>
      </c>
      <c r="E6" s="34">
        <v>2</v>
      </c>
      <c r="F6" s="34" t="s">
        <v>69</v>
      </c>
      <c r="G6" s="34">
        <v>1</v>
      </c>
      <c r="H6" s="34" t="s">
        <v>58</v>
      </c>
      <c r="I6" s="34">
        <v>6</v>
      </c>
      <c r="J6" s="34"/>
      <c r="K6" s="33"/>
      <c r="L6" s="59" t="s">
        <v>43</v>
      </c>
    </row>
    <row r="7" spans="1:12" ht="63">
      <c r="A7" s="30">
        <v>44478</v>
      </c>
      <c r="B7" s="34" t="s">
        <v>36</v>
      </c>
      <c r="C7" s="34" t="s">
        <v>50</v>
      </c>
      <c r="D7" s="33" t="s">
        <v>51</v>
      </c>
      <c r="E7" s="34">
        <v>3</v>
      </c>
      <c r="F7" s="34" t="s">
        <v>35</v>
      </c>
      <c r="G7" s="34">
        <v>1</v>
      </c>
      <c r="H7" s="34" t="s">
        <v>52</v>
      </c>
      <c r="I7" s="34">
        <v>11</v>
      </c>
      <c r="J7" s="34"/>
      <c r="K7" s="33"/>
      <c r="L7" s="59" t="s">
        <v>46</v>
      </c>
    </row>
    <row r="8" spans="1:12" ht="31.5">
      <c r="A8" s="30">
        <v>44478</v>
      </c>
      <c r="B8" s="34" t="s">
        <v>36</v>
      </c>
      <c r="C8" s="34" t="s">
        <v>64</v>
      </c>
      <c r="D8" s="33" t="s">
        <v>39</v>
      </c>
      <c r="E8" s="34">
        <v>3</v>
      </c>
      <c r="F8" s="34" t="s">
        <v>35</v>
      </c>
      <c r="G8" s="34">
        <v>1</v>
      </c>
      <c r="H8" s="34" t="s">
        <v>65</v>
      </c>
      <c r="I8" s="34">
        <v>6</v>
      </c>
      <c r="J8" s="34"/>
      <c r="K8" s="33"/>
      <c r="L8" s="59" t="s">
        <v>43</v>
      </c>
    </row>
    <row r="9" spans="1:12" ht="31.5">
      <c r="A9" s="30">
        <v>44479</v>
      </c>
      <c r="B9" s="34" t="s">
        <v>47</v>
      </c>
      <c r="C9" s="34" t="s">
        <v>59</v>
      </c>
      <c r="D9" s="33" t="s">
        <v>60</v>
      </c>
      <c r="E9" s="34">
        <v>3</v>
      </c>
      <c r="F9" s="34" t="s">
        <v>35</v>
      </c>
      <c r="G9" s="34">
        <v>1</v>
      </c>
      <c r="H9" s="34" t="s">
        <v>61</v>
      </c>
      <c r="I9" s="34">
        <v>6</v>
      </c>
      <c r="J9" s="34"/>
      <c r="K9" s="33"/>
      <c r="L9" s="59" t="s">
        <v>43</v>
      </c>
    </row>
    <row r="10" spans="1:12" ht="94.5">
      <c r="A10" s="30">
        <v>44479</v>
      </c>
      <c r="B10" s="34" t="s">
        <v>47</v>
      </c>
      <c r="C10" s="34" t="s">
        <v>66</v>
      </c>
      <c r="D10" s="33" t="s">
        <v>67</v>
      </c>
      <c r="E10" s="34">
        <v>3</v>
      </c>
      <c r="F10" s="34" t="s">
        <v>35</v>
      </c>
      <c r="G10" s="34">
        <v>1</v>
      </c>
      <c r="H10" s="34" t="s">
        <v>49</v>
      </c>
      <c r="I10" s="34">
        <v>11</v>
      </c>
      <c r="J10" s="34"/>
      <c r="K10" s="33"/>
      <c r="L10" s="59" t="s">
        <v>46</v>
      </c>
    </row>
    <row r="11" spans="1:12" ht="47.25">
      <c r="A11" s="30">
        <v>44479</v>
      </c>
      <c r="B11" s="34" t="s">
        <v>36</v>
      </c>
      <c r="C11" s="34" t="s">
        <v>55</v>
      </c>
      <c r="D11" s="33" t="s">
        <v>71</v>
      </c>
      <c r="E11" s="34">
        <v>3</v>
      </c>
      <c r="F11" s="34" t="s">
        <v>35</v>
      </c>
      <c r="G11" s="34">
        <v>1</v>
      </c>
      <c r="H11" s="34" t="s">
        <v>49</v>
      </c>
      <c r="I11" s="34">
        <v>11</v>
      </c>
      <c r="J11" s="34"/>
      <c r="K11" s="33"/>
      <c r="L11" s="59" t="s">
        <v>46</v>
      </c>
    </row>
    <row r="12" spans="1:12" ht="47.25">
      <c r="A12" s="30">
        <v>44479</v>
      </c>
      <c r="B12" s="34" t="s">
        <v>36</v>
      </c>
      <c r="C12" s="34" t="s">
        <v>62</v>
      </c>
      <c r="D12" s="33" t="s">
        <v>63</v>
      </c>
      <c r="E12" s="34">
        <v>3</v>
      </c>
      <c r="F12" s="34" t="s">
        <v>35</v>
      </c>
      <c r="G12" s="34">
        <v>1</v>
      </c>
      <c r="H12" s="34" t="s">
        <v>61</v>
      </c>
      <c r="I12" s="34">
        <v>6</v>
      </c>
      <c r="J12" s="34"/>
      <c r="K12" s="33"/>
      <c r="L12" s="59" t="s">
        <v>43</v>
      </c>
    </row>
  </sheetData>
  <sheetProtection/>
  <autoFilter ref="A1:L1">
    <sortState ref="A2:L12">
      <sortCondition sortBy="value" ref="A2:A12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2" customWidth="1"/>
  </cols>
  <sheetData>
    <row r="1" spans="2:11" ht="16.5" customHeight="1">
      <c r="B1" s="27"/>
      <c r="C1" s="27"/>
      <c r="D1" s="27"/>
      <c r="E1" s="28">
        <f>'Lich thi'!E4</f>
        <v>0</v>
      </c>
      <c r="F1" s="27"/>
      <c r="G1" s="27"/>
      <c r="H1" s="27"/>
      <c r="I1" s="27"/>
      <c r="J1" s="27"/>
      <c r="K1" s="27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1" t="s">
        <v>7</v>
      </c>
      <c r="B3" s="22" t="s">
        <v>17</v>
      </c>
      <c r="C3" s="21" t="s">
        <v>8</v>
      </c>
      <c r="D3" s="21" t="s">
        <v>9</v>
      </c>
      <c r="E3" s="22" t="s">
        <v>10</v>
      </c>
      <c r="F3" s="22" t="s">
        <v>18</v>
      </c>
      <c r="G3" s="22" t="s">
        <v>6</v>
      </c>
      <c r="H3" s="19" t="s">
        <v>15</v>
      </c>
      <c r="I3" s="29" t="s">
        <v>19</v>
      </c>
      <c r="J3" s="29" t="s">
        <v>20</v>
      </c>
      <c r="K3" s="21" t="s">
        <v>14</v>
      </c>
    </row>
    <row r="4" spans="1:11" s="11" customFormat="1" ht="33" customHeight="1">
      <c r="A4" s="30" t="e">
        <f>'Lich thi'!#REF!</f>
        <v>#REF!</v>
      </c>
      <c r="B4" s="31" t="e">
        <f>'Lich thi'!#REF!</f>
        <v>#REF!</v>
      </c>
      <c r="C4" s="31" t="e">
        <f>'Lich thi'!#REF!</f>
        <v>#REF!</v>
      </c>
      <c r="D4" s="32" t="e">
        <f>'Lich thi'!#REF!</f>
        <v>#REF!</v>
      </c>
      <c r="E4" s="31" t="e">
        <f>'Lich thi'!#REF!</f>
        <v>#REF!</v>
      </c>
      <c r="F4" s="31" t="e">
        <f>'Lich thi'!#REF!</f>
        <v>#REF!</v>
      </c>
      <c r="G4" s="31" t="e">
        <f>'Lich thi'!#REF!</f>
        <v>#REF!</v>
      </c>
      <c r="H4" s="99" t="e">
        <f>'Lich thi'!#REF!</f>
        <v>#REF!</v>
      </c>
      <c r="I4" s="33"/>
      <c r="J4" s="33"/>
      <c r="K4" s="34"/>
    </row>
    <row r="5" spans="1:11" s="11" customFormat="1" ht="33" customHeight="1">
      <c r="A5" s="30" t="e">
        <f>'Lich thi'!#REF!</f>
        <v>#REF!</v>
      </c>
      <c r="B5" s="31" t="e">
        <f>'Lich thi'!#REF!</f>
        <v>#REF!</v>
      </c>
      <c r="C5" s="31" t="e">
        <f>'Lich thi'!#REF!</f>
        <v>#REF!</v>
      </c>
      <c r="D5" s="32" t="e">
        <f>'Lich thi'!#REF!</f>
        <v>#REF!</v>
      </c>
      <c r="E5" s="31" t="e">
        <f>'Lich thi'!#REF!</f>
        <v>#REF!</v>
      </c>
      <c r="F5" s="31" t="e">
        <f>'Lich thi'!#REF!</f>
        <v>#REF!</v>
      </c>
      <c r="G5" s="31" t="e">
        <f>'Lich thi'!#REF!</f>
        <v>#REF!</v>
      </c>
      <c r="H5" s="100"/>
      <c r="I5" s="33"/>
      <c r="J5" s="33"/>
      <c r="K5" s="34"/>
    </row>
    <row r="6" spans="1:11" s="11" customFormat="1" ht="33" customHeight="1">
      <c r="A6" s="30" t="e">
        <f>'Lich thi'!#REF!</f>
        <v>#REF!</v>
      </c>
      <c r="B6" s="31" t="e">
        <f>'Lich thi'!#REF!</f>
        <v>#REF!</v>
      </c>
      <c r="C6" s="31" t="e">
        <f>'Lich thi'!#REF!</f>
        <v>#REF!</v>
      </c>
      <c r="D6" s="32" t="e">
        <f>'Lich thi'!#REF!</f>
        <v>#REF!</v>
      </c>
      <c r="E6" s="31" t="e">
        <f>'Lich thi'!#REF!</f>
        <v>#REF!</v>
      </c>
      <c r="F6" s="31" t="e">
        <f>'Lich thi'!#REF!</f>
        <v>#REF!</v>
      </c>
      <c r="G6" s="31" t="e">
        <f>'Lich thi'!#REF!</f>
        <v>#REF!</v>
      </c>
      <c r="H6" s="100"/>
      <c r="I6" s="33"/>
      <c r="J6" s="33"/>
      <c r="K6" s="34"/>
    </row>
    <row r="7" spans="1:11" s="24" customFormat="1" ht="33" customHeight="1">
      <c r="A7" s="30" t="e">
        <f>'Lich thi'!#REF!</f>
        <v>#REF!</v>
      </c>
      <c r="B7" s="31" t="e">
        <f>'Lich thi'!#REF!</f>
        <v>#REF!</v>
      </c>
      <c r="C7" s="31" t="e">
        <f>'Lich thi'!#REF!</f>
        <v>#REF!</v>
      </c>
      <c r="D7" s="32" t="e">
        <f>'Lich thi'!#REF!</f>
        <v>#REF!</v>
      </c>
      <c r="E7" s="31" t="e">
        <f>'Lich thi'!#REF!</f>
        <v>#REF!</v>
      </c>
      <c r="F7" s="31" t="e">
        <f>'Lich thi'!#REF!</f>
        <v>#REF!</v>
      </c>
      <c r="G7" s="31" t="e">
        <f>'Lich thi'!#REF!</f>
        <v>#REF!</v>
      </c>
      <c r="H7" s="101"/>
      <c r="I7" s="33"/>
      <c r="J7" s="33"/>
      <c r="K7" s="34"/>
    </row>
  </sheetData>
  <sheetProtection/>
  <mergeCells count="1">
    <mergeCell ref="H4:H7"/>
  </mergeCells>
  <printOptions/>
  <pageMargins left="0.17" right="0.17" top="0.42" bottom="0.53" header="0.3" footer="0.25"/>
  <pageSetup orientation="landscape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4.421875" style="0" customWidth="1"/>
    <col min="9" max="9" width="12.421875" style="0" customWidth="1"/>
    <col min="10" max="10" width="12.8515625" style="5" customWidth="1"/>
    <col min="11" max="11" width="7.57421875" style="12" customWidth="1"/>
    <col min="12" max="13" width="7.57421875" style="0" customWidth="1"/>
  </cols>
  <sheetData>
    <row r="1" spans="2:11" ht="16.5" customHeight="1">
      <c r="B1" s="27"/>
      <c r="C1" s="27"/>
      <c r="D1" s="27"/>
      <c r="E1" s="28">
        <f>'Lich thi'!E4</f>
        <v>0</v>
      </c>
      <c r="F1" s="27"/>
      <c r="G1" s="27"/>
      <c r="H1" s="27"/>
      <c r="I1" s="27"/>
      <c r="J1" s="27"/>
      <c r="K1" s="27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1" customFormat="1" ht="28.5" customHeight="1">
      <c r="A3" s="105" t="s">
        <v>7</v>
      </c>
      <c r="B3" s="102" t="s">
        <v>17</v>
      </c>
      <c r="C3" s="105" t="s">
        <v>8</v>
      </c>
      <c r="D3" s="105" t="s">
        <v>9</v>
      </c>
      <c r="E3" s="102" t="s">
        <v>10</v>
      </c>
      <c r="F3" s="102" t="s">
        <v>18</v>
      </c>
      <c r="G3" s="102" t="s">
        <v>6</v>
      </c>
      <c r="H3" s="102" t="s">
        <v>15</v>
      </c>
      <c r="I3" s="103" t="s">
        <v>21</v>
      </c>
      <c r="J3" s="103"/>
      <c r="K3" s="104" t="s">
        <v>22</v>
      </c>
      <c r="L3" s="104"/>
      <c r="M3" s="104"/>
    </row>
    <row r="4" spans="1:13" s="11" customFormat="1" ht="31.5">
      <c r="A4" s="105"/>
      <c r="B4" s="102"/>
      <c r="C4" s="105"/>
      <c r="D4" s="105"/>
      <c r="E4" s="102"/>
      <c r="F4" s="102"/>
      <c r="G4" s="102"/>
      <c r="H4" s="102"/>
      <c r="I4" s="29" t="s">
        <v>23</v>
      </c>
      <c r="J4" s="29" t="s">
        <v>24</v>
      </c>
      <c r="K4" s="29" t="s">
        <v>25</v>
      </c>
      <c r="L4" s="29" t="s">
        <v>26</v>
      </c>
      <c r="M4" s="29" t="s">
        <v>27</v>
      </c>
    </row>
    <row r="5" spans="1:13" s="11" customFormat="1" ht="15.75">
      <c r="A5" s="30" t="e">
        <f>'Lich thi'!#REF!</f>
        <v>#REF!</v>
      </c>
      <c r="B5" s="31" t="e">
        <f>'Lich thi'!#REF!</f>
        <v>#REF!</v>
      </c>
      <c r="C5" s="31" t="e">
        <f>'Lich thi'!#REF!</f>
        <v>#REF!</v>
      </c>
      <c r="D5" s="32" t="e">
        <f>'Lich thi'!#REF!</f>
        <v>#REF!</v>
      </c>
      <c r="E5" s="31" t="e">
        <f>'Lich thi'!#REF!</f>
        <v>#REF!</v>
      </c>
      <c r="F5" s="31" t="e">
        <f>'Lich thi'!#REF!</f>
        <v>#REF!</v>
      </c>
      <c r="G5" s="31" t="e">
        <f>'Lich thi'!#REF!</f>
        <v>#REF!</v>
      </c>
      <c r="H5" s="32" t="e">
        <f>'Lich thi'!#REF!</f>
        <v>#REF!</v>
      </c>
      <c r="I5" s="33"/>
      <c r="J5" s="33"/>
      <c r="K5" s="34"/>
      <c r="L5" s="36"/>
      <c r="M5" s="36"/>
    </row>
    <row r="6" spans="1:13" s="11" customFormat="1" ht="15.75">
      <c r="A6" s="30" t="e">
        <f>'Lich thi'!#REF!</f>
        <v>#REF!</v>
      </c>
      <c r="B6" s="31" t="e">
        <f>'Lich thi'!#REF!</f>
        <v>#REF!</v>
      </c>
      <c r="C6" s="31" t="e">
        <f>'Lich thi'!#REF!</f>
        <v>#REF!</v>
      </c>
      <c r="D6" s="32" t="e">
        <f>'Lich thi'!#REF!</f>
        <v>#REF!</v>
      </c>
      <c r="E6" s="31" t="e">
        <f>'Lich thi'!#REF!</f>
        <v>#REF!</v>
      </c>
      <c r="F6" s="31" t="e">
        <f>'Lich thi'!#REF!</f>
        <v>#REF!</v>
      </c>
      <c r="G6" s="31" t="e">
        <f>'Lich thi'!#REF!</f>
        <v>#REF!</v>
      </c>
      <c r="H6" s="32" t="e">
        <f>'Lich thi'!#REF!</f>
        <v>#REF!</v>
      </c>
      <c r="I6" s="33"/>
      <c r="J6" s="33"/>
      <c r="K6" s="34"/>
      <c r="L6" s="36"/>
      <c r="M6" s="36"/>
    </row>
    <row r="7" spans="1:13" s="11" customFormat="1" ht="15.75">
      <c r="A7" s="30" t="e">
        <f>'Lich thi'!#REF!</f>
        <v>#REF!</v>
      </c>
      <c r="B7" s="31" t="e">
        <f>'Lich thi'!#REF!</f>
        <v>#REF!</v>
      </c>
      <c r="C7" s="31" t="e">
        <f>'Lich thi'!#REF!</f>
        <v>#REF!</v>
      </c>
      <c r="D7" s="32" t="e">
        <f>'Lich thi'!#REF!</f>
        <v>#REF!</v>
      </c>
      <c r="E7" s="31" t="e">
        <f>'Lich thi'!#REF!</f>
        <v>#REF!</v>
      </c>
      <c r="F7" s="31" t="e">
        <f>'Lich thi'!#REF!</f>
        <v>#REF!</v>
      </c>
      <c r="G7" s="31" t="e">
        <f>'Lich thi'!#REF!</f>
        <v>#REF!</v>
      </c>
      <c r="H7" s="32" t="e">
        <f>'Lich thi'!#REF!</f>
        <v>#REF!</v>
      </c>
      <c r="I7" s="33"/>
      <c r="J7" s="33"/>
      <c r="K7" s="34"/>
      <c r="L7" s="36"/>
      <c r="M7" s="36"/>
    </row>
    <row r="8" spans="1:13" s="24" customFormat="1" ht="15.75">
      <c r="A8" s="30" t="e">
        <f>'Lich thi'!#REF!</f>
        <v>#REF!</v>
      </c>
      <c r="B8" s="31" t="e">
        <f>'Lich thi'!#REF!</f>
        <v>#REF!</v>
      </c>
      <c r="C8" s="31" t="e">
        <f>'Lich thi'!#REF!</f>
        <v>#REF!</v>
      </c>
      <c r="D8" s="32" t="e">
        <f>'Lich thi'!#REF!</f>
        <v>#REF!</v>
      </c>
      <c r="E8" s="31" t="e">
        <f>'Lich thi'!#REF!</f>
        <v>#REF!</v>
      </c>
      <c r="F8" s="31" t="e">
        <f>'Lich thi'!#REF!</f>
        <v>#REF!</v>
      </c>
      <c r="G8" s="31" t="e">
        <f>'Lich thi'!#REF!</f>
        <v>#REF!</v>
      </c>
      <c r="H8" s="32" t="e">
        <f>'Lich thi'!#REF!</f>
        <v>#REF!</v>
      </c>
      <c r="I8" s="33"/>
      <c r="J8" s="33"/>
      <c r="K8" s="34"/>
      <c r="L8" s="36"/>
      <c r="M8" s="36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25" right="0.17" top="0.47" bottom="0.48" header="0.36" footer="0.24"/>
  <pageSetup orientation="landscape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1.57421875" style="0" customWidth="1"/>
    <col min="9" max="9" width="14.7109375" style="0" customWidth="1"/>
    <col min="10" max="10" width="13.140625" style="5" customWidth="1"/>
    <col min="11" max="11" width="11.8515625" style="12" customWidth="1"/>
  </cols>
  <sheetData>
    <row r="1" spans="1:11" ht="33" customHeight="1">
      <c r="A1" s="85" t="s">
        <v>4</v>
      </c>
      <c r="B1" s="86"/>
      <c r="C1" s="86"/>
      <c r="D1" s="86"/>
      <c r="E1" s="87" t="s">
        <v>5</v>
      </c>
      <c r="F1" s="87"/>
      <c r="G1" s="87"/>
      <c r="H1" s="87"/>
      <c r="I1" s="87"/>
      <c r="J1" s="87"/>
      <c r="K1" s="87"/>
    </row>
    <row r="2" spans="1:10" ht="16.5">
      <c r="A2" s="88" t="s">
        <v>1</v>
      </c>
      <c r="B2" s="88"/>
      <c r="C2" s="88"/>
      <c r="D2" s="88"/>
      <c r="E2" s="89"/>
      <c r="F2" s="89"/>
      <c r="G2" s="89"/>
      <c r="H2" s="89"/>
      <c r="I2" s="10"/>
      <c r="J2" s="6"/>
    </row>
    <row r="3" spans="1:10" ht="7.5" customHeight="1">
      <c r="A3" s="88"/>
      <c r="B3" s="88"/>
      <c r="C3" s="88"/>
      <c r="D3" s="88"/>
      <c r="E3" s="4"/>
      <c r="F3" s="1"/>
      <c r="G3" s="2"/>
      <c r="H3" s="2"/>
      <c r="I3" s="2"/>
      <c r="J3" s="7"/>
    </row>
    <row r="4" spans="2:11" ht="22.5" customHeight="1">
      <c r="B4" s="25"/>
      <c r="C4" s="25"/>
      <c r="D4" s="25"/>
      <c r="E4" s="26" t="s">
        <v>28</v>
      </c>
      <c r="F4" s="25"/>
      <c r="G4" s="25"/>
      <c r="H4" s="25"/>
      <c r="I4" s="25"/>
      <c r="J4" s="25"/>
      <c r="K4" s="25"/>
    </row>
    <row r="5" spans="2:11" ht="16.5" customHeight="1">
      <c r="B5" s="27"/>
      <c r="C5" s="27"/>
      <c r="D5" s="27"/>
      <c r="E5" s="28">
        <f>'Lich thi'!E4</f>
        <v>0</v>
      </c>
      <c r="F5" s="27"/>
      <c r="G5" s="27"/>
      <c r="H5" s="27"/>
      <c r="I5" s="27"/>
      <c r="J5" s="27"/>
      <c r="K5" s="27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1" customFormat="1" ht="57">
      <c r="A7" s="21" t="s">
        <v>7</v>
      </c>
      <c r="B7" s="22" t="s">
        <v>17</v>
      </c>
      <c r="C7" s="21" t="s">
        <v>8</v>
      </c>
      <c r="D7" s="21" t="s">
        <v>9</v>
      </c>
      <c r="E7" s="23" t="s">
        <v>10</v>
      </c>
      <c r="F7" s="22" t="s">
        <v>18</v>
      </c>
      <c r="G7" s="22" t="s">
        <v>6</v>
      </c>
      <c r="H7" s="19" t="s">
        <v>15</v>
      </c>
      <c r="I7" s="22" t="s">
        <v>29</v>
      </c>
      <c r="J7" s="19" t="s">
        <v>30</v>
      </c>
      <c r="K7" s="20" t="s">
        <v>14</v>
      </c>
    </row>
    <row r="8" spans="1:11" s="41" customFormat="1" ht="33.75" customHeight="1">
      <c r="A8" s="37" t="e">
        <f>'Lich thi'!#REF!</f>
        <v>#REF!</v>
      </c>
      <c r="B8" s="38" t="e">
        <f>'Lich thi'!#REF!</f>
        <v>#REF!</v>
      </c>
      <c r="C8" s="38" t="e">
        <f>'Lich thi'!#REF!</f>
        <v>#REF!</v>
      </c>
      <c r="D8" s="39" t="e">
        <f>'Lich thi'!#REF!</f>
        <v>#REF!</v>
      </c>
      <c r="E8" s="38" t="e">
        <f>'Lich thi'!#REF!</f>
        <v>#REF!</v>
      </c>
      <c r="F8" s="38" t="e">
        <f>'Lich thi'!#REF!</f>
        <v>#REF!</v>
      </c>
      <c r="G8" s="38" t="e">
        <f>'Lich thi'!#REF!</f>
        <v>#REF!</v>
      </c>
      <c r="H8" s="80" t="e">
        <f>'Lich thi'!#REF!</f>
        <v>#REF!</v>
      </c>
      <c r="I8" s="37" t="e">
        <f>A8+3</f>
        <v>#REF!</v>
      </c>
      <c r="J8" s="37" t="e">
        <f>I8+10</f>
        <v>#REF!</v>
      </c>
      <c r="K8" s="40"/>
    </row>
    <row r="9" spans="1:11" s="41" customFormat="1" ht="33.75" customHeight="1">
      <c r="A9" s="37" t="e">
        <f>'Lich thi'!#REF!</f>
        <v>#REF!</v>
      </c>
      <c r="B9" s="38" t="e">
        <f>'Lich thi'!#REF!</f>
        <v>#REF!</v>
      </c>
      <c r="C9" s="38" t="e">
        <f>'Lich thi'!#REF!</f>
        <v>#REF!</v>
      </c>
      <c r="D9" s="39" t="e">
        <f>'Lich thi'!#REF!</f>
        <v>#REF!</v>
      </c>
      <c r="E9" s="38" t="e">
        <f>'Lich thi'!#REF!</f>
        <v>#REF!</v>
      </c>
      <c r="F9" s="38" t="e">
        <f>'Lich thi'!#REF!</f>
        <v>#REF!</v>
      </c>
      <c r="G9" s="38" t="e">
        <f>'Lich thi'!#REF!</f>
        <v>#REF!</v>
      </c>
      <c r="H9" s="81"/>
      <c r="I9" s="37" t="e">
        <f>A9+3</f>
        <v>#REF!</v>
      </c>
      <c r="J9" s="37" t="e">
        <f>I9+10</f>
        <v>#REF!</v>
      </c>
      <c r="K9" s="40"/>
    </row>
    <row r="10" spans="1:11" s="42" customFormat="1" ht="33.75" customHeight="1">
      <c r="A10" s="37" t="e">
        <f>'Lich thi'!#REF!</f>
        <v>#REF!</v>
      </c>
      <c r="B10" s="38" t="e">
        <f>'Lich thi'!#REF!</f>
        <v>#REF!</v>
      </c>
      <c r="C10" s="38" t="e">
        <f>'Lich thi'!#REF!</f>
        <v>#REF!</v>
      </c>
      <c r="D10" s="39" t="e">
        <f>'Lich thi'!#REF!</f>
        <v>#REF!</v>
      </c>
      <c r="E10" s="38" t="e">
        <f>'Lich thi'!#REF!</f>
        <v>#REF!</v>
      </c>
      <c r="F10" s="38" t="e">
        <f>'Lich thi'!#REF!</f>
        <v>#REF!</v>
      </c>
      <c r="G10" s="38" t="e">
        <f>'Lich thi'!#REF!</f>
        <v>#REF!</v>
      </c>
      <c r="H10" s="81"/>
      <c r="I10" s="37" t="e">
        <f>A10+3</f>
        <v>#REF!</v>
      </c>
      <c r="J10" s="37" t="e">
        <f>I10+10</f>
        <v>#REF!</v>
      </c>
      <c r="K10" s="40"/>
    </row>
    <row r="11" spans="1:11" s="41" customFormat="1" ht="33.75" customHeight="1">
      <c r="A11" s="37" t="e">
        <f>'Lich thi'!#REF!</f>
        <v>#REF!</v>
      </c>
      <c r="B11" s="38" t="e">
        <f>'Lich thi'!#REF!</f>
        <v>#REF!</v>
      </c>
      <c r="C11" s="38" t="e">
        <f>'Lich thi'!#REF!</f>
        <v>#REF!</v>
      </c>
      <c r="D11" s="39" t="e">
        <f>'Lich thi'!#REF!</f>
        <v>#REF!</v>
      </c>
      <c r="E11" s="38" t="e">
        <f>'Lich thi'!#REF!</f>
        <v>#REF!</v>
      </c>
      <c r="F11" s="38" t="e">
        <f>'Lich thi'!#REF!</f>
        <v>#REF!</v>
      </c>
      <c r="G11" s="38" t="e">
        <f>'Lich thi'!#REF!</f>
        <v>#REF!</v>
      </c>
      <c r="H11" s="82"/>
      <c r="I11" s="37" t="e">
        <f>A11+3</f>
        <v>#REF!</v>
      </c>
      <c r="J11" s="37" t="e">
        <f>I11+10</f>
        <v>#REF!</v>
      </c>
      <c r="K11" s="40"/>
    </row>
    <row r="12" spans="1:10" ht="8.25" customHeight="1">
      <c r="A12" s="15"/>
      <c r="B12" s="16"/>
      <c r="C12" s="16"/>
      <c r="D12" s="16"/>
      <c r="E12" s="18"/>
      <c r="F12" s="18"/>
      <c r="G12" s="17"/>
      <c r="I12" s="14"/>
      <c r="J12" s="13"/>
    </row>
    <row r="13" spans="1:11" ht="19.5" customHeight="1">
      <c r="A13" s="76" t="s">
        <v>3</v>
      </c>
      <c r="B13" s="76"/>
      <c r="C13" s="76"/>
      <c r="D13" s="76"/>
      <c r="E13" s="76"/>
      <c r="F13" s="76"/>
      <c r="G13" s="76"/>
      <c r="H13" s="5"/>
      <c r="I13" s="12"/>
      <c r="J13"/>
      <c r="K13"/>
    </row>
    <row r="14" spans="1:11" ht="15.75">
      <c r="A14" s="75" t="s">
        <v>31</v>
      </c>
      <c r="B14" s="75"/>
      <c r="C14" s="75"/>
      <c r="D14" s="75"/>
      <c r="E14" s="75"/>
      <c r="F14" s="75"/>
      <c r="G14" s="75"/>
      <c r="H14" s="75"/>
      <c r="I14" s="43"/>
      <c r="K14" s="44" t="s">
        <v>32</v>
      </c>
    </row>
    <row r="15" spans="1:11" ht="15.75">
      <c r="A15" s="75" t="s">
        <v>33</v>
      </c>
      <c r="B15" s="75"/>
      <c r="C15" s="75"/>
      <c r="D15" s="75"/>
      <c r="E15" s="75"/>
      <c r="F15" s="75"/>
      <c r="G15" s="75"/>
      <c r="H15" s="75"/>
      <c r="I15" s="106" t="s">
        <v>16</v>
      </c>
      <c r="J15" s="106"/>
      <c r="K15" s="106"/>
    </row>
    <row r="16" spans="1:8" ht="29.25" customHeight="1">
      <c r="A16" s="75" t="s">
        <v>34</v>
      </c>
      <c r="B16" s="75"/>
      <c r="C16" s="75"/>
      <c r="D16" s="75"/>
      <c r="E16" s="75"/>
      <c r="F16" s="75"/>
      <c r="G16" s="75"/>
      <c r="H16" s="75"/>
    </row>
    <row r="19" ht="16.5">
      <c r="J19" s="45" t="s">
        <v>11</v>
      </c>
    </row>
  </sheetData>
  <sheetProtection/>
  <mergeCells count="11">
    <mergeCell ref="A1:D1"/>
    <mergeCell ref="E1:K1"/>
    <mergeCell ref="A2:D2"/>
    <mergeCell ref="E2:H2"/>
    <mergeCell ref="A3:D3"/>
    <mergeCell ref="A13:G13"/>
    <mergeCell ref="H8:H11"/>
    <mergeCell ref="A14:H14"/>
    <mergeCell ref="A15:H15"/>
    <mergeCell ref="I15:K15"/>
    <mergeCell ref="A16:H16"/>
  </mergeCells>
  <printOptions/>
  <pageMargins left="0.7" right="0.26" top="0.42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Administrator</cp:lastModifiedBy>
  <cp:lastPrinted>2021-11-22T08:05:30Z</cp:lastPrinted>
  <dcterms:created xsi:type="dcterms:W3CDTF">2019-10-15T09:38:57Z</dcterms:created>
  <dcterms:modified xsi:type="dcterms:W3CDTF">2021-11-23T01:27:05Z</dcterms:modified>
  <cp:category/>
  <cp:version/>
  <cp:contentType/>
  <cp:contentStatus/>
</cp:coreProperties>
</file>