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35" activeTab="2"/>
  </bookViews>
  <sheets>
    <sheet name="Chính trị" sheetId="1" r:id="rId1"/>
    <sheet name="Quân sự" sheetId="2" r:id="rId2"/>
    <sheet name="Chung" sheetId="3" r:id="rId3"/>
    <sheet name="mau 6.12 (TH KQ gio-CN)   " sheetId="4" r:id="rId4"/>
  </sheets>
  <definedNames>
    <definedName name="_xlnm.Print_Area" localSheetId="0">'Chính trị'!$A$1:$U$22</definedName>
    <definedName name="_xlnm.Print_Area" localSheetId="1">'Quân sự'!$A$1:$S$26</definedName>
  </definedNames>
  <calcPr fullCalcOnLoad="1"/>
</workbook>
</file>

<file path=xl/sharedStrings.xml><?xml version="1.0" encoding="utf-8"?>
<sst xmlns="http://schemas.openxmlformats.org/spreadsheetml/2006/main" count="230" uniqueCount="101">
  <si>
    <t>TT</t>
  </si>
  <si>
    <t>Người tổng hợp</t>
  </si>
  <si>
    <r>
      <t>(</t>
    </r>
    <r>
      <rPr>
        <i/>
        <sz val="12"/>
        <rFont val="Times New Roman"/>
        <family val="1"/>
      </rPr>
      <t>Ký, ghi rõ họ tên)</t>
    </r>
  </si>
  <si>
    <t>(Ký, ghi rõ họ tên)</t>
  </si>
  <si>
    <t>HDSV
NCKH</t>
  </si>
  <si>
    <t>SKKN</t>
  </si>
  <si>
    <t>YTST</t>
  </si>
  <si>
    <t>Đề tài/
Dự án 
KHCN</t>
  </si>
  <si>
    <t>Bài viết đăng
Kỷ yếu HN, Hội thảo KH</t>
  </si>
  <si>
    <t>Họ tên CBGV</t>
  </si>
  <si>
    <t>Tổ trưởng bộ môn</t>
  </si>
  <si>
    <t xml:space="preserve">Tổng cộng </t>
  </si>
  <si>
    <t>TRƯỜNG ĐH HỒNG ĐỨC                           KẾ HOẠCH HOẠT ĐỘNG KHCN ĐĂNG KÝ THỰC HIỆN                           Mẫu số: 07/QLKH</t>
  </si>
  <si>
    <t>Cân đối</t>
  </si>
  <si>
    <t>Thừa</t>
  </si>
  <si>
    <t>Thiếu</t>
  </si>
  <si>
    <t xml:space="preserve">Số giờ KHCN phải thực hiện sau khi được giảm     (nếu có) </t>
  </si>
  <si>
    <t>ĐƠN VỊ:...........................</t>
  </si>
  <si>
    <t xml:space="preserve">                                        </t>
  </si>
  <si>
    <t xml:space="preserve">                                               </t>
  </si>
  <si>
    <t xml:space="preserve">             TỔNG HỢP  KẾT QUẢ HOẠT ĐỘNG KHOA HỌC CÔNG NGHỆ   </t>
  </si>
  <si>
    <r>
      <t xml:space="preserve">                                                                   </t>
    </r>
    <r>
      <rPr>
        <b/>
        <sz val="12"/>
        <rFont val="Times New Roman"/>
        <family val="1"/>
      </rPr>
      <t xml:space="preserve">      NĂM HỌC 2010-2011</t>
    </r>
  </si>
  <si>
    <t>Định   mức      giờ   KHCN</t>
  </si>
  <si>
    <t>Đã hoàn thành</t>
  </si>
  <si>
    <t>Mới xin Ứng</t>
  </si>
  <si>
    <t>Bài báo
đăng Tạp   chí KH</t>
  </si>
  <si>
    <r>
      <t xml:space="preserve">Ghi chú 
</t>
    </r>
    <r>
      <rPr>
        <sz val="11"/>
        <rFont val="Times New Roman"/>
        <family val="1"/>
      </rPr>
      <t>(ghi rõ lý do được miễn, giảm giờ KHCN và thời gian được tính cho miễn, giảm)</t>
    </r>
  </si>
  <si>
    <t>Đề tài KHCN</t>
  </si>
  <si>
    <t>Mới
xin ứng</t>
  </si>
  <si>
    <t>Khoa</t>
  </si>
  <si>
    <t>Bộ môn</t>
  </si>
  <si>
    <t>Số giờ</t>
  </si>
  <si>
    <t>Số lượng</t>
  </si>
  <si>
    <t>Đã 
hoàn thành</t>
  </si>
  <si>
    <t>Bài báo
đăng Tạp chí Khoa học</t>
  </si>
  <si>
    <t>Sáng kiến    kinh nghiêm</t>
  </si>
  <si>
    <t>Ý tưởng    sáng tạo</t>
  </si>
  <si>
    <t>chuyển giao tiến bộ KHKT</t>
  </si>
  <si>
    <t>Số giờ Hoạt động KHCN khác</t>
  </si>
  <si>
    <t>Trường (cơ sở)</t>
  </si>
  <si>
    <t xml:space="preserve">Tỉnh </t>
  </si>
  <si>
    <t xml:space="preserve">Bộ </t>
  </si>
  <si>
    <t>Tổng cộng</t>
  </si>
  <si>
    <r>
      <t xml:space="preserve">Tổng 
cộng </t>
    </r>
    <r>
      <rPr>
        <sz val="10"/>
        <rFont val="Times New Roman"/>
        <family val="1"/>
      </rPr>
      <t>(3,5,7,9,11,    1 3, 15, 17, 18,19)</t>
    </r>
  </si>
  <si>
    <t xml:space="preserve">                 Thiếu:..............</t>
  </si>
  <si>
    <t>Người khai</t>
  </si>
  <si>
    <t xml:space="preserve">               </t>
  </si>
  <si>
    <t xml:space="preserve">    TỔNG HỢP  KẾT QUẢ HOẠT ĐỘNG KHOA HỌC CÔNG NGHỆ   </t>
  </si>
  <si>
    <t>Cấp tham gia           thực hiện</t>
  </si>
  <si>
    <t>Quốc tế</t>
  </si>
  <si>
    <t xml:space="preserve">Quốc gia </t>
  </si>
  <si>
    <t xml:space="preserve">Nhà nước </t>
  </si>
  <si>
    <t>Họ và tên CBGV.......................................................Bộ môn:.................................Chức vụ................Mã ngạch..................Định mức giờ KHCN...........................</t>
  </si>
  <si>
    <t>Chuyển giao tiến bộ KHKT</t>
  </si>
  <si>
    <t>HĐ KHCN khác</t>
  </si>
  <si>
    <r>
      <t xml:space="preserve">Tổng 
cộng </t>
    </r>
    <r>
      <rPr>
        <sz val="10"/>
        <rFont val="Times New Roman"/>
        <family val="1"/>
      </rPr>
      <t>(6,7,8, 9,10,11,
12, 13,        14, 15)</t>
    </r>
  </si>
  <si>
    <t>Số giờ KHCN được miễn, giảm:...........Lý do được giảm:.........................................................................Thời gian: từ tháng......năm........đến tháng........năm...........</t>
  </si>
  <si>
    <t>Mẫu 6.12-KQ/QLKH</t>
  </si>
  <si>
    <t>Mẫu 6.11-KQ/QLKH</t>
  </si>
  <si>
    <t>Cân đối:    Thừa:...............</t>
  </si>
  <si>
    <t>(Ban hành kèm theo Thông báo số           /TB-ĐHHĐ, ngày         tháng          năm 20     của Hiệu trưởng)</t>
  </si>
  <si>
    <t xml:space="preserve">NĂM HỌC 20    -20  </t>
  </si>
  <si>
    <t>Số giờ KHCN được lũy kế từ năm học 20    -20    chuyển sang</t>
  </si>
  <si>
    <t xml:space="preserve">     Thanh Hóa, ngày      tháng    năm 20   </t>
  </si>
  <si>
    <t xml:space="preserve">Kết quả giờ KHCN thực hiện năm học  20   -20  </t>
  </si>
  <si>
    <t>ĐƠN VỊ: TT GDQPAN</t>
  </si>
  <si>
    <t>NĂM HỌC 2021-2022</t>
  </si>
  <si>
    <t>(Ban hành kèm theo Thông báo số 109/TB-ĐHHĐ, ngày03 tháng 6 năm 2022 của Hiệu trưởng)</t>
  </si>
  <si>
    <t>Phạm Văn Hùng</t>
  </si>
  <si>
    <t>Lê Duy Toán</t>
  </si>
  <si>
    <t>Mã 
ngạch</t>
  </si>
  <si>
    <t>V.07.01.02</t>
  </si>
  <si>
    <t>V.07.01.03</t>
  </si>
  <si>
    <t>PGĐ</t>
  </si>
  <si>
    <t>PTBM</t>
  </si>
  <si>
    <t>Trưởng bộ môn</t>
  </si>
  <si>
    <t>Phó Giám Đốc</t>
  </si>
  <si>
    <t xml:space="preserve">Số giờ KHCN được lũy kế từ năm học 2020-2021 chuyển sang </t>
  </si>
  <si>
    <t>Hà Bình Minh</t>
  </si>
  <si>
    <t>Thanh Hóa, ngày     tháng 6 năm 2022</t>
  </si>
  <si>
    <t>Bùi Công Nhưỡng</t>
  </si>
  <si>
    <t>Nguyễn Hữu Thắng</t>
  </si>
  <si>
    <t>Ngọ Văn Tuấn</t>
  </si>
  <si>
    <t>Đỗ Như Hùng</t>
  </si>
  <si>
    <t>Trịnh Viết Thuân</t>
  </si>
  <si>
    <t>Nguyễn Hữu Đông</t>
  </si>
  <si>
    <t>Trình Xuân Thắng</t>
  </si>
  <si>
    <t>LĐHĐ</t>
  </si>
  <si>
    <t>TBM</t>
  </si>
  <si>
    <t>TB</t>
  </si>
  <si>
    <t>PTB</t>
  </si>
  <si>
    <t>Trợ lý KT</t>
  </si>
  <si>
    <t>Trợ lý KH-SV</t>
  </si>
  <si>
    <t xml:space="preserve">TRƯỜNG ĐH HỒNG ĐỨC                           </t>
  </si>
  <si>
    <t xml:space="preserve">TRƯỜNG ĐH HỒNG ĐỨC                      </t>
  </si>
  <si>
    <t>Kết quả giờ KHCN thực hiện năm học 2021-2022</t>
  </si>
  <si>
    <t>BỘ MÔN: QUÂN SỰ</t>
  </si>
  <si>
    <t>BỘ MÔN: CHÍNH TRỊ</t>
  </si>
  <si>
    <r>
      <t xml:space="preserve">                                                                   </t>
    </r>
    <r>
      <rPr>
        <b/>
        <sz val="12"/>
        <rFont val="Times New Roman"/>
        <family val="1"/>
      </rPr>
      <t xml:space="preserve">     </t>
    </r>
  </si>
  <si>
    <r>
      <t xml:space="preserve">Tổng 
cộng </t>
    </r>
    <r>
      <rPr>
        <sz val="12"/>
        <rFont val="Times New Roman"/>
        <family val="1"/>
      </rPr>
      <t>(6,7,8, 9,10,11,
12, 13,        14, 15)</t>
    </r>
  </si>
  <si>
    <r>
      <t xml:space="preserve">Ghi chú 
</t>
    </r>
    <r>
      <rPr>
        <sz val="12"/>
        <rFont val="Times New Roman"/>
        <family val="1"/>
      </rPr>
      <t>(ghi rõ lý do được miễn, giảm giờ KHCN và thời gian được tính cho miễn, giảm)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</si>
</sst>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8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.VnTim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1</xdr:col>
      <xdr:colOff>1085850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" y="819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419100</xdr:colOff>
      <xdr:row>1</xdr:row>
      <xdr:rowOff>9525</xdr:rowOff>
    </xdr:from>
    <xdr:to>
      <xdr:col>18</xdr:col>
      <xdr:colOff>723900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11020425" y="209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1</xdr:col>
      <xdr:colOff>1076325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" y="8191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419100</xdr:colOff>
      <xdr:row>1</xdr:row>
      <xdr:rowOff>9525</xdr:rowOff>
    </xdr:from>
    <xdr:to>
      <xdr:col>18</xdr:col>
      <xdr:colOff>723900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11391900" y="209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28575</xdr:rowOff>
    </xdr:from>
    <xdr:to>
      <xdr:col>1</xdr:col>
      <xdr:colOff>1181100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42875" y="4286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1</xdr:row>
      <xdr:rowOff>28575</xdr:rowOff>
    </xdr:from>
    <xdr:to>
      <xdr:col>19</xdr:col>
      <xdr:colOff>447675</xdr:colOff>
      <xdr:row>1</xdr:row>
      <xdr:rowOff>28575</xdr:rowOff>
    </xdr:to>
    <xdr:sp>
      <xdr:nvSpPr>
        <xdr:cNvPr id="1" name="Line 2"/>
        <xdr:cNvSpPr>
          <a:spLocks/>
        </xdr:cNvSpPr>
      </xdr:nvSpPr>
      <xdr:spPr>
        <a:xfrm>
          <a:off x="10496550" y="2286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0</xdr:rowOff>
    </xdr:from>
    <xdr:to>
      <xdr:col>1</xdr:col>
      <xdr:colOff>533400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85725" y="8001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view="pageBreakPreview" zoomScaleSheetLayoutView="100" zoomScalePageLayoutView="0" workbookViewId="0" topLeftCell="A2">
      <selection activeCell="J11" sqref="J11"/>
    </sheetView>
  </sheetViews>
  <sheetFormatPr defaultColWidth="8.796875" defaultRowHeight="15"/>
  <cols>
    <col min="1" max="1" width="3.8984375" style="0" customWidth="1"/>
    <col min="2" max="2" width="14.5" style="0" customWidth="1"/>
    <col min="3" max="3" width="9.69921875" style="0" customWidth="1"/>
    <col min="4" max="4" width="7.5" style="0" customWidth="1"/>
    <col min="5" max="5" width="8.19921875" style="0" customWidth="1"/>
    <col min="6" max="6" width="4.8984375" style="0" customWidth="1"/>
    <col min="7" max="7" width="4.59765625" style="0" customWidth="1"/>
    <col min="8" max="9" width="6.09765625" style="0" customWidth="1"/>
    <col min="10" max="10" width="6.59765625" style="0" customWidth="1"/>
    <col min="11" max="12" width="5.69921875" style="0" customWidth="1"/>
    <col min="13" max="13" width="7" style="0" customWidth="1"/>
    <col min="14" max="14" width="6.3984375" style="0" customWidth="1"/>
    <col min="15" max="16" width="7.19921875" style="0" customWidth="1"/>
    <col min="17" max="17" width="5.3984375" style="0" customWidth="1"/>
    <col min="18" max="18" width="6.19921875" style="0" customWidth="1"/>
    <col min="19" max="19" width="10.8984375" style="0" customWidth="1"/>
  </cols>
  <sheetData>
    <row r="1" spans="17:19" ht="15.75">
      <c r="Q1" s="63" t="s">
        <v>57</v>
      </c>
      <c r="R1" s="63"/>
      <c r="S1" s="63"/>
    </row>
    <row r="2" spans="1:21" ht="15.75">
      <c r="A2" s="9" t="s">
        <v>94</v>
      </c>
      <c r="B2" s="9"/>
      <c r="C2" s="9"/>
      <c r="D2" s="8"/>
      <c r="E2" s="63" t="s">
        <v>20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"/>
      <c r="S2" s="1"/>
      <c r="T2" s="1"/>
      <c r="U2" s="1"/>
    </row>
    <row r="3" spans="1:21" ht="15.75">
      <c r="A3" s="1" t="s">
        <v>65</v>
      </c>
      <c r="B3" s="1"/>
      <c r="C3" s="1"/>
      <c r="D3" s="9" t="s">
        <v>21</v>
      </c>
      <c r="E3" s="10"/>
      <c r="F3" s="10"/>
      <c r="G3" s="10"/>
      <c r="H3" s="10"/>
      <c r="I3" s="54" t="s">
        <v>66</v>
      </c>
      <c r="J3" s="54"/>
      <c r="K3" s="54"/>
      <c r="L3" s="54"/>
      <c r="M3" s="54"/>
      <c r="N3" s="4"/>
      <c r="O3" s="1"/>
      <c r="P3" s="1"/>
      <c r="Q3" s="1"/>
      <c r="R3" s="1"/>
      <c r="S3" s="1"/>
      <c r="T3" s="1"/>
      <c r="U3" s="1"/>
    </row>
    <row r="4" spans="1:21" ht="15.75">
      <c r="A4" s="4" t="s">
        <v>97</v>
      </c>
      <c r="B4" s="1"/>
      <c r="C4" s="1"/>
      <c r="D4" s="9"/>
      <c r="E4" s="14" t="s">
        <v>67</v>
      </c>
      <c r="F4" s="9"/>
      <c r="G4" s="9"/>
      <c r="H4" s="9"/>
      <c r="I4" s="1"/>
      <c r="J4" s="6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A5" s="1"/>
      <c r="B5" s="1"/>
      <c r="C5" s="1"/>
      <c r="D5" s="1"/>
      <c r="E5" s="1"/>
      <c r="F5" s="1"/>
      <c r="G5" s="1"/>
      <c r="H5" s="1"/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19" s="1" customFormat="1" ht="33.75" customHeight="1">
      <c r="A6" s="48" t="s">
        <v>0</v>
      </c>
      <c r="B6" s="48" t="s">
        <v>9</v>
      </c>
      <c r="C6" s="57" t="s">
        <v>70</v>
      </c>
      <c r="D6" s="51" t="s">
        <v>22</v>
      </c>
      <c r="E6" s="51" t="s">
        <v>16</v>
      </c>
      <c r="F6" s="60" t="s">
        <v>95</v>
      </c>
      <c r="G6" s="60"/>
      <c r="H6" s="60"/>
      <c r="I6" s="60"/>
      <c r="J6" s="60"/>
      <c r="K6" s="60"/>
      <c r="L6" s="60"/>
      <c r="M6" s="60"/>
      <c r="N6" s="60"/>
      <c r="O6" s="74" t="s">
        <v>77</v>
      </c>
      <c r="P6" s="57" t="s">
        <v>55</v>
      </c>
      <c r="Q6" s="65" t="s">
        <v>13</v>
      </c>
      <c r="R6" s="66"/>
      <c r="S6" s="51" t="s">
        <v>26</v>
      </c>
    </row>
    <row r="7" spans="1:19" s="1" customFormat="1" ht="60" customHeight="1">
      <c r="A7" s="49"/>
      <c r="B7" s="49"/>
      <c r="C7" s="58"/>
      <c r="D7" s="52"/>
      <c r="E7" s="52"/>
      <c r="F7" s="69" t="s">
        <v>7</v>
      </c>
      <c r="G7" s="70"/>
      <c r="H7" s="61" t="s">
        <v>4</v>
      </c>
      <c r="I7" s="67" t="s">
        <v>25</v>
      </c>
      <c r="J7" s="67" t="s">
        <v>8</v>
      </c>
      <c r="K7" s="55" t="s">
        <v>5</v>
      </c>
      <c r="L7" s="55" t="s">
        <v>6</v>
      </c>
      <c r="M7" s="61" t="s">
        <v>53</v>
      </c>
      <c r="N7" s="61" t="s">
        <v>54</v>
      </c>
      <c r="O7" s="75"/>
      <c r="P7" s="58"/>
      <c r="Q7" s="46" t="s">
        <v>14</v>
      </c>
      <c r="R7" s="46" t="s">
        <v>15</v>
      </c>
      <c r="S7" s="52"/>
    </row>
    <row r="8" spans="1:19" s="1" customFormat="1" ht="54" customHeight="1">
      <c r="A8" s="50"/>
      <c r="B8" s="50"/>
      <c r="C8" s="59"/>
      <c r="D8" s="53"/>
      <c r="E8" s="53"/>
      <c r="F8" s="19" t="s">
        <v>23</v>
      </c>
      <c r="G8" s="18" t="s">
        <v>24</v>
      </c>
      <c r="H8" s="62"/>
      <c r="I8" s="68"/>
      <c r="J8" s="68"/>
      <c r="K8" s="56"/>
      <c r="L8" s="56"/>
      <c r="M8" s="62"/>
      <c r="N8" s="62"/>
      <c r="O8" s="76"/>
      <c r="P8" s="59"/>
      <c r="Q8" s="47"/>
      <c r="R8" s="47"/>
      <c r="S8" s="53"/>
    </row>
    <row r="9" spans="1:21" ht="19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30">
        <v>19</v>
      </c>
      <c r="T9" s="1"/>
      <c r="U9" s="1"/>
    </row>
    <row r="10" spans="1:21" s="35" customFormat="1" ht="19.5" customHeight="1">
      <c r="A10" s="33">
        <v>1</v>
      </c>
      <c r="B10" s="36" t="s">
        <v>68</v>
      </c>
      <c r="C10" s="33" t="s">
        <v>71</v>
      </c>
      <c r="D10" s="33">
        <v>215</v>
      </c>
      <c r="E10" s="33">
        <v>76</v>
      </c>
      <c r="F10" s="33"/>
      <c r="G10" s="33"/>
      <c r="H10" s="33"/>
      <c r="I10" s="33">
        <v>215</v>
      </c>
      <c r="J10" s="33"/>
      <c r="K10" s="33"/>
      <c r="L10" s="33"/>
      <c r="M10" s="33"/>
      <c r="N10" s="33"/>
      <c r="O10" s="33">
        <v>1379.5</v>
      </c>
      <c r="P10" s="33">
        <f>SUM(F10:O10)</f>
        <v>1594.5</v>
      </c>
      <c r="Q10" s="33">
        <f>P10-E10</f>
        <v>1518.5</v>
      </c>
      <c r="R10" s="33"/>
      <c r="S10" s="33" t="s">
        <v>73</v>
      </c>
      <c r="T10" s="34"/>
      <c r="U10" s="34"/>
    </row>
    <row r="11" spans="1:21" s="35" customFormat="1" ht="19.5" customHeight="1">
      <c r="A11" s="33">
        <v>2</v>
      </c>
      <c r="B11" s="36" t="s">
        <v>69</v>
      </c>
      <c r="C11" s="33" t="s">
        <v>72</v>
      </c>
      <c r="D11" s="33">
        <v>195</v>
      </c>
      <c r="E11" s="33">
        <v>166</v>
      </c>
      <c r="F11" s="33"/>
      <c r="G11" s="33"/>
      <c r="H11" s="33"/>
      <c r="I11" s="33">
        <v>215</v>
      </c>
      <c r="J11" s="33"/>
      <c r="K11" s="33"/>
      <c r="L11" s="33"/>
      <c r="M11" s="33"/>
      <c r="N11" s="33"/>
      <c r="O11" s="33">
        <v>401</v>
      </c>
      <c r="P11" s="33">
        <f>SUM(F11:O11)</f>
        <v>616</v>
      </c>
      <c r="Q11" s="33">
        <f>P11-E11</f>
        <v>450</v>
      </c>
      <c r="R11" s="33"/>
      <c r="S11" s="33" t="s">
        <v>74</v>
      </c>
      <c r="T11" s="34"/>
      <c r="U11" s="34"/>
    </row>
    <row r="12" spans="1:21" ht="19.5" customHeight="1">
      <c r="A12" s="3"/>
      <c r="B12" s="2" t="s">
        <v>11</v>
      </c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>
        <f>SUM(O10:O11)</f>
        <v>1780.5</v>
      </c>
      <c r="P12" s="2">
        <f>SUM(P10:P11)</f>
        <v>2210.5</v>
      </c>
      <c r="Q12" s="2">
        <f>SUM(Q10:Q11)</f>
        <v>1968.5</v>
      </c>
      <c r="R12" s="3"/>
      <c r="S12" s="3"/>
      <c r="T12" s="1"/>
      <c r="U12" s="1"/>
    </row>
    <row r="13" spans="1:21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  <c r="T13" s="14"/>
      <c r="U13" s="1"/>
    </row>
    <row r="14" spans="1:21" s="40" customFormat="1" ht="18.75">
      <c r="A14" s="37"/>
      <c r="B14" s="37"/>
      <c r="C14" s="37"/>
      <c r="D14" s="37"/>
      <c r="E14" s="37"/>
      <c r="F14" s="37"/>
      <c r="G14" s="64"/>
      <c r="H14" s="64"/>
      <c r="I14" s="64"/>
      <c r="J14" s="38"/>
      <c r="K14" s="38"/>
      <c r="L14" s="38"/>
      <c r="M14" s="38"/>
      <c r="N14" s="73" t="s">
        <v>79</v>
      </c>
      <c r="O14" s="73"/>
      <c r="P14" s="73"/>
      <c r="Q14" s="73"/>
      <c r="R14" s="73"/>
      <c r="S14" s="73"/>
      <c r="T14" s="39"/>
      <c r="U14" s="39"/>
    </row>
    <row r="15" spans="1:21" s="40" customFormat="1" ht="18.75">
      <c r="A15" s="37"/>
      <c r="B15" s="41" t="s">
        <v>1</v>
      </c>
      <c r="C15" s="41"/>
      <c r="D15" s="41"/>
      <c r="E15" s="41"/>
      <c r="F15" s="41"/>
      <c r="G15" s="71" t="s">
        <v>75</v>
      </c>
      <c r="H15" s="71"/>
      <c r="I15" s="71"/>
      <c r="J15" s="71"/>
      <c r="K15" s="42" t="s">
        <v>18</v>
      </c>
      <c r="L15" s="42"/>
      <c r="M15" s="42"/>
      <c r="N15" s="42"/>
      <c r="O15" s="71" t="s">
        <v>76</v>
      </c>
      <c r="P15" s="71"/>
      <c r="Q15" s="71"/>
      <c r="R15" s="71"/>
      <c r="S15" s="71"/>
      <c r="T15" s="39"/>
      <c r="U15" s="39"/>
    </row>
    <row r="16" spans="1:21" s="40" customFormat="1" ht="18.75">
      <c r="A16" s="37"/>
      <c r="B16" s="37"/>
      <c r="C16" s="37"/>
      <c r="D16" s="37"/>
      <c r="E16" s="37"/>
      <c r="F16" s="37"/>
      <c r="G16" s="37"/>
      <c r="J16" s="37"/>
      <c r="K16" s="37" t="s">
        <v>19</v>
      </c>
      <c r="L16" s="37"/>
      <c r="M16" s="37"/>
      <c r="N16" s="37"/>
      <c r="O16" s="73"/>
      <c r="P16" s="73"/>
      <c r="Q16" s="73"/>
      <c r="R16" s="73"/>
      <c r="S16" s="73"/>
      <c r="T16" s="39"/>
      <c r="U16" s="39"/>
    </row>
    <row r="17" spans="1:21" s="40" customFormat="1" ht="18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40" customFormat="1" ht="18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40" customFormat="1" ht="18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40" customFormat="1" ht="18.75">
      <c r="A20" s="39"/>
      <c r="B20" s="43" t="s">
        <v>78</v>
      </c>
      <c r="C20" s="39"/>
      <c r="D20" s="39"/>
      <c r="E20" s="39"/>
      <c r="F20" s="39"/>
      <c r="G20" s="72" t="s">
        <v>68</v>
      </c>
      <c r="H20" s="72"/>
      <c r="I20" s="72"/>
      <c r="J20" s="72"/>
      <c r="K20" s="39"/>
      <c r="L20" s="39"/>
      <c r="M20" s="39"/>
      <c r="N20" s="39"/>
      <c r="O20" s="72" t="s">
        <v>68</v>
      </c>
      <c r="P20" s="72"/>
      <c r="Q20" s="72"/>
      <c r="R20" s="72"/>
      <c r="S20" s="72"/>
      <c r="T20" s="39"/>
      <c r="U20" s="39"/>
    </row>
    <row r="21" spans="1:21" s="40" customFormat="1" ht="18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1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</sheetData>
  <sheetProtection/>
  <mergeCells count="30">
    <mergeCell ref="G15:J15"/>
    <mergeCell ref="G20:J20"/>
    <mergeCell ref="O20:S20"/>
    <mergeCell ref="N14:S14"/>
    <mergeCell ref="N7:N8"/>
    <mergeCell ref="O15:S15"/>
    <mergeCell ref="O16:S16"/>
    <mergeCell ref="O6:O8"/>
    <mergeCell ref="P6:P8"/>
    <mergeCell ref="Q7:Q8"/>
    <mergeCell ref="Q1:S1"/>
    <mergeCell ref="E2:Q2"/>
    <mergeCell ref="G14:I14"/>
    <mergeCell ref="Q6:R6"/>
    <mergeCell ref="H7:H8"/>
    <mergeCell ref="I7:I8"/>
    <mergeCell ref="J7:J8"/>
    <mergeCell ref="K7:K8"/>
    <mergeCell ref="F7:G7"/>
    <mergeCell ref="S6:S8"/>
    <mergeCell ref="R7:R8"/>
    <mergeCell ref="A6:A8"/>
    <mergeCell ref="B6:B8"/>
    <mergeCell ref="D6:D8"/>
    <mergeCell ref="E6:E8"/>
    <mergeCell ref="I3:M3"/>
    <mergeCell ref="L7:L8"/>
    <mergeCell ref="C6:C8"/>
    <mergeCell ref="F6:N6"/>
    <mergeCell ref="M7:M8"/>
  </mergeCells>
  <printOptions horizontalCentered="1" verticalCentered="1"/>
  <pageMargins left="0.25" right="0.25" top="0.25" bottom="0.25" header="0.3" footer="0.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6"/>
  <sheetViews>
    <sheetView view="pageBreakPreview" zoomScaleSheetLayoutView="100" zoomScalePageLayoutView="0" workbookViewId="0" topLeftCell="A10">
      <selection activeCell="J7" sqref="J7:J8"/>
    </sheetView>
  </sheetViews>
  <sheetFormatPr defaultColWidth="8.796875" defaultRowHeight="15"/>
  <cols>
    <col min="1" max="1" width="3.8984375" style="0" customWidth="1"/>
    <col min="2" max="2" width="17.19921875" style="0" customWidth="1"/>
    <col min="3" max="3" width="10.8984375" style="0" customWidth="1"/>
    <col min="4" max="4" width="7.5" style="0" customWidth="1"/>
    <col min="5" max="5" width="8.19921875" style="0" customWidth="1"/>
    <col min="6" max="6" width="4.8984375" style="0" customWidth="1"/>
    <col min="7" max="7" width="4.59765625" style="0" customWidth="1"/>
    <col min="8" max="9" width="6.09765625" style="0" customWidth="1"/>
    <col min="10" max="10" width="6.59765625" style="0" customWidth="1"/>
    <col min="11" max="12" width="5.69921875" style="0" customWidth="1"/>
    <col min="13" max="13" width="7" style="0" customWidth="1"/>
    <col min="14" max="14" width="6.3984375" style="0" customWidth="1"/>
    <col min="15" max="16" width="7.19921875" style="0" customWidth="1"/>
    <col min="17" max="17" width="5.3984375" style="0" customWidth="1"/>
    <col min="18" max="18" width="6.19921875" style="0" customWidth="1"/>
    <col min="19" max="19" width="13.8984375" style="0" customWidth="1"/>
  </cols>
  <sheetData>
    <row r="1" spans="17:19" ht="15.75">
      <c r="Q1" s="63" t="s">
        <v>57</v>
      </c>
      <c r="R1" s="63"/>
      <c r="S1" s="63"/>
    </row>
    <row r="2" spans="1:21" ht="15.75">
      <c r="A2" s="9" t="s">
        <v>93</v>
      </c>
      <c r="B2" s="9"/>
      <c r="C2" s="9"/>
      <c r="D2" s="8"/>
      <c r="E2" s="63" t="s">
        <v>20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"/>
      <c r="S2" s="1"/>
      <c r="T2" s="1"/>
      <c r="U2" s="1"/>
    </row>
    <row r="3" spans="1:21" ht="15.75">
      <c r="A3" s="1" t="s">
        <v>65</v>
      </c>
      <c r="B3" s="1"/>
      <c r="C3" s="1"/>
      <c r="D3" s="9" t="s">
        <v>21</v>
      </c>
      <c r="E3" s="10"/>
      <c r="F3" s="10"/>
      <c r="G3" s="10"/>
      <c r="H3" s="10"/>
      <c r="I3" s="54" t="s">
        <v>66</v>
      </c>
      <c r="J3" s="54"/>
      <c r="K3" s="54"/>
      <c r="L3" s="54"/>
      <c r="M3" s="54"/>
      <c r="N3" s="4"/>
      <c r="O3" s="1"/>
      <c r="P3" s="1"/>
      <c r="Q3" s="1"/>
      <c r="R3" s="1"/>
      <c r="S3" s="1"/>
      <c r="T3" s="1"/>
      <c r="U3" s="1"/>
    </row>
    <row r="4" spans="1:21" ht="15.75">
      <c r="A4" s="4" t="s">
        <v>96</v>
      </c>
      <c r="B4" s="1"/>
      <c r="C4" s="1"/>
      <c r="D4" s="9"/>
      <c r="E4" s="14" t="s">
        <v>67</v>
      </c>
      <c r="F4" s="9"/>
      <c r="G4" s="9"/>
      <c r="H4" s="9"/>
      <c r="I4" s="1"/>
      <c r="J4" s="6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A5" s="1"/>
      <c r="B5" s="1"/>
      <c r="C5" s="1"/>
      <c r="D5" s="1"/>
      <c r="E5" s="1"/>
      <c r="F5" s="1"/>
      <c r="G5" s="1"/>
      <c r="H5" s="1"/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19" s="1" customFormat="1" ht="33.75" customHeight="1">
      <c r="A6" s="48" t="s">
        <v>0</v>
      </c>
      <c r="B6" s="48" t="s">
        <v>9</v>
      </c>
      <c r="C6" s="57" t="s">
        <v>70</v>
      </c>
      <c r="D6" s="51" t="s">
        <v>22</v>
      </c>
      <c r="E6" s="51" t="s">
        <v>16</v>
      </c>
      <c r="F6" s="60" t="s">
        <v>95</v>
      </c>
      <c r="G6" s="60"/>
      <c r="H6" s="60"/>
      <c r="I6" s="60"/>
      <c r="J6" s="60"/>
      <c r="K6" s="60"/>
      <c r="L6" s="60"/>
      <c r="M6" s="60"/>
      <c r="N6" s="60"/>
      <c r="O6" s="74" t="s">
        <v>77</v>
      </c>
      <c r="P6" s="57" t="s">
        <v>55</v>
      </c>
      <c r="Q6" s="65" t="s">
        <v>13</v>
      </c>
      <c r="R6" s="66"/>
      <c r="S6" s="51" t="s">
        <v>26</v>
      </c>
    </row>
    <row r="7" spans="1:19" s="1" customFormat="1" ht="60" customHeight="1">
      <c r="A7" s="49"/>
      <c r="B7" s="49"/>
      <c r="C7" s="58"/>
      <c r="D7" s="52"/>
      <c r="E7" s="52"/>
      <c r="F7" s="69" t="s">
        <v>7</v>
      </c>
      <c r="G7" s="70"/>
      <c r="H7" s="61" t="s">
        <v>4</v>
      </c>
      <c r="I7" s="67" t="s">
        <v>25</v>
      </c>
      <c r="J7" s="67" t="s">
        <v>8</v>
      </c>
      <c r="K7" s="55" t="s">
        <v>5</v>
      </c>
      <c r="L7" s="55" t="s">
        <v>6</v>
      </c>
      <c r="M7" s="61" t="s">
        <v>53</v>
      </c>
      <c r="N7" s="61" t="s">
        <v>54</v>
      </c>
      <c r="O7" s="75"/>
      <c r="P7" s="58"/>
      <c r="Q7" s="46" t="s">
        <v>14</v>
      </c>
      <c r="R7" s="46" t="s">
        <v>15</v>
      </c>
      <c r="S7" s="52"/>
    </row>
    <row r="8" spans="1:19" s="1" customFormat="1" ht="54" customHeight="1">
      <c r="A8" s="50"/>
      <c r="B8" s="50"/>
      <c r="C8" s="59"/>
      <c r="D8" s="53"/>
      <c r="E8" s="53"/>
      <c r="F8" s="19" t="s">
        <v>23</v>
      </c>
      <c r="G8" s="18" t="s">
        <v>24</v>
      </c>
      <c r="H8" s="62"/>
      <c r="I8" s="68"/>
      <c r="J8" s="68"/>
      <c r="K8" s="56"/>
      <c r="L8" s="56"/>
      <c r="M8" s="62"/>
      <c r="N8" s="62"/>
      <c r="O8" s="76"/>
      <c r="P8" s="59"/>
      <c r="Q8" s="47"/>
      <c r="R8" s="47"/>
      <c r="S8" s="53"/>
    </row>
    <row r="9" spans="1:21" ht="19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30">
        <v>19</v>
      </c>
      <c r="T9" s="1"/>
      <c r="U9" s="1"/>
    </row>
    <row r="10" spans="1:21" s="35" customFormat="1" ht="19.5" customHeight="1">
      <c r="A10" s="33">
        <v>1</v>
      </c>
      <c r="B10" s="44" t="s">
        <v>80</v>
      </c>
      <c r="C10" s="33" t="s">
        <v>72</v>
      </c>
      <c r="D10" s="33">
        <v>195</v>
      </c>
      <c r="E10" s="33">
        <v>156</v>
      </c>
      <c r="F10" s="33"/>
      <c r="G10" s="33"/>
      <c r="H10" s="33"/>
      <c r="I10" s="33"/>
      <c r="J10" s="5"/>
      <c r="K10" s="33"/>
      <c r="L10" s="33"/>
      <c r="M10" s="33"/>
      <c r="N10" s="33"/>
      <c r="O10" s="33">
        <v>833.4</v>
      </c>
      <c r="P10" s="33">
        <f>SUM(F10:O10)</f>
        <v>833.4</v>
      </c>
      <c r="Q10" s="33">
        <f>P10-E10</f>
        <v>677.4</v>
      </c>
      <c r="R10" s="33"/>
      <c r="S10" s="33" t="s">
        <v>88</v>
      </c>
      <c r="T10" s="34"/>
      <c r="U10" s="34"/>
    </row>
    <row r="11" spans="1:21" s="35" customFormat="1" ht="19.5" customHeight="1">
      <c r="A11" s="33">
        <v>2</v>
      </c>
      <c r="B11" s="3" t="s">
        <v>81</v>
      </c>
      <c r="C11" s="33" t="s">
        <v>72</v>
      </c>
      <c r="D11" s="33">
        <v>195</v>
      </c>
      <c r="E11" s="33">
        <v>156</v>
      </c>
      <c r="F11" s="33"/>
      <c r="G11" s="33"/>
      <c r="H11" s="33"/>
      <c r="I11" s="33"/>
      <c r="J11" s="5"/>
      <c r="K11" s="33"/>
      <c r="L11" s="33"/>
      <c r="M11" s="33"/>
      <c r="N11" s="33"/>
      <c r="O11" s="33">
        <v>297.5</v>
      </c>
      <c r="P11" s="33">
        <f aca="true" t="shared" si="0" ref="P11:P17">SUM(F11:O11)</f>
        <v>297.5</v>
      </c>
      <c r="Q11" s="33">
        <f aca="true" t="shared" si="1" ref="Q11:Q17">P11-E11</f>
        <v>141.5</v>
      </c>
      <c r="R11" s="33"/>
      <c r="S11" s="33" t="s">
        <v>89</v>
      </c>
      <c r="T11" s="34"/>
      <c r="U11" s="34"/>
    </row>
    <row r="12" spans="1:21" s="35" customFormat="1" ht="19.5" customHeight="1">
      <c r="A12" s="33">
        <v>3</v>
      </c>
      <c r="B12" s="3" t="s">
        <v>82</v>
      </c>
      <c r="C12" s="33" t="s">
        <v>72</v>
      </c>
      <c r="D12" s="33">
        <v>195</v>
      </c>
      <c r="E12" s="33">
        <v>146.25</v>
      </c>
      <c r="F12" s="33"/>
      <c r="G12" s="33"/>
      <c r="H12" s="33"/>
      <c r="I12" s="33"/>
      <c r="J12" s="5"/>
      <c r="K12" s="33"/>
      <c r="L12" s="33"/>
      <c r="M12" s="33"/>
      <c r="N12" s="33"/>
      <c r="O12" s="33">
        <v>912.3</v>
      </c>
      <c r="P12" s="33">
        <f t="shared" si="0"/>
        <v>912.3</v>
      </c>
      <c r="Q12" s="33">
        <f t="shared" si="1"/>
        <v>766.05</v>
      </c>
      <c r="R12" s="33"/>
      <c r="S12" s="33" t="s">
        <v>74</v>
      </c>
      <c r="T12" s="34"/>
      <c r="U12" s="34"/>
    </row>
    <row r="13" spans="1:21" s="35" customFormat="1" ht="19.5" customHeight="1">
      <c r="A13" s="33">
        <v>4</v>
      </c>
      <c r="B13" s="3" t="s">
        <v>83</v>
      </c>
      <c r="C13" s="33" t="s">
        <v>87</v>
      </c>
      <c r="D13" s="33">
        <v>195</v>
      </c>
      <c r="E13" s="33">
        <v>156</v>
      </c>
      <c r="F13" s="33"/>
      <c r="G13" s="33"/>
      <c r="H13" s="33"/>
      <c r="I13" s="33"/>
      <c r="J13" s="5"/>
      <c r="K13" s="33"/>
      <c r="L13" s="33"/>
      <c r="M13" s="33"/>
      <c r="N13" s="33"/>
      <c r="O13" s="33">
        <v>677</v>
      </c>
      <c r="P13" s="33">
        <f t="shared" si="0"/>
        <v>677</v>
      </c>
      <c r="Q13" s="33">
        <f t="shared" si="1"/>
        <v>521</v>
      </c>
      <c r="R13" s="33"/>
      <c r="S13" s="33" t="s">
        <v>90</v>
      </c>
      <c r="T13" s="34"/>
      <c r="U13" s="34"/>
    </row>
    <row r="14" spans="1:21" s="32" customFormat="1" ht="19.5" customHeight="1">
      <c r="A14" s="33">
        <v>5</v>
      </c>
      <c r="B14" s="3" t="s">
        <v>84</v>
      </c>
      <c r="C14" s="33" t="s">
        <v>87</v>
      </c>
      <c r="D14" s="33">
        <v>195</v>
      </c>
      <c r="E14" s="5">
        <v>0</v>
      </c>
      <c r="F14" s="3"/>
      <c r="G14" s="3"/>
      <c r="H14" s="3"/>
      <c r="I14" s="3"/>
      <c r="J14" s="5"/>
      <c r="K14" s="3"/>
      <c r="L14" s="3"/>
      <c r="M14" s="3"/>
      <c r="N14" s="3"/>
      <c r="O14" s="33">
        <v>202</v>
      </c>
      <c r="P14" s="33">
        <f t="shared" si="0"/>
        <v>202</v>
      </c>
      <c r="Q14" s="33">
        <f t="shared" si="1"/>
        <v>202</v>
      </c>
      <c r="R14" s="3"/>
      <c r="S14" s="5"/>
      <c r="T14" s="1"/>
      <c r="U14" s="1"/>
    </row>
    <row r="15" spans="1:21" s="32" customFormat="1" ht="19.5" customHeight="1">
      <c r="A15" s="33">
        <v>6</v>
      </c>
      <c r="B15" s="3" t="s">
        <v>85</v>
      </c>
      <c r="C15" s="33" t="s">
        <v>87</v>
      </c>
      <c r="D15" s="33">
        <v>195</v>
      </c>
      <c r="E15" s="5">
        <v>165.75</v>
      </c>
      <c r="F15" s="3"/>
      <c r="G15" s="3"/>
      <c r="H15" s="3"/>
      <c r="I15" s="5">
        <v>215</v>
      </c>
      <c r="K15" s="3"/>
      <c r="L15" s="3"/>
      <c r="M15" s="3"/>
      <c r="N15" s="3"/>
      <c r="O15" s="33">
        <v>170.3</v>
      </c>
      <c r="P15" s="33">
        <f t="shared" si="0"/>
        <v>385.3</v>
      </c>
      <c r="Q15" s="33">
        <f t="shared" si="1"/>
        <v>219.55</v>
      </c>
      <c r="R15" s="3"/>
      <c r="S15" s="5" t="s">
        <v>91</v>
      </c>
      <c r="T15" s="1"/>
      <c r="U15" s="1"/>
    </row>
    <row r="16" spans="1:21" s="32" customFormat="1" ht="19.5" customHeight="1">
      <c r="A16" s="33">
        <v>7</v>
      </c>
      <c r="B16" s="3" t="s">
        <v>86</v>
      </c>
      <c r="C16" s="33" t="s">
        <v>87</v>
      </c>
      <c r="D16" s="33">
        <v>195</v>
      </c>
      <c r="E16" s="5">
        <v>0</v>
      </c>
      <c r="F16" s="3"/>
      <c r="G16" s="3"/>
      <c r="H16" s="3"/>
      <c r="I16" s="3"/>
      <c r="J16" s="5"/>
      <c r="K16" s="3"/>
      <c r="L16" s="3"/>
      <c r="M16" s="3"/>
      <c r="N16" s="3"/>
      <c r="O16" s="33">
        <v>446</v>
      </c>
      <c r="P16" s="33">
        <f t="shared" si="0"/>
        <v>446</v>
      </c>
      <c r="Q16" s="33">
        <f t="shared" si="1"/>
        <v>446</v>
      </c>
      <c r="R16" s="3"/>
      <c r="S16" s="5"/>
      <c r="T16" s="1"/>
      <c r="U16" s="1"/>
    </row>
    <row r="17" spans="1:21" s="32" customFormat="1" ht="19.5" customHeight="1">
      <c r="A17" s="33">
        <v>8</v>
      </c>
      <c r="B17" s="3" t="s">
        <v>78</v>
      </c>
      <c r="C17" s="33" t="s">
        <v>87</v>
      </c>
      <c r="D17" s="33">
        <v>195</v>
      </c>
      <c r="E17" s="5">
        <v>146.25</v>
      </c>
      <c r="F17" s="3"/>
      <c r="G17" s="3"/>
      <c r="H17" s="3"/>
      <c r="I17" s="5">
        <v>215</v>
      </c>
      <c r="K17" s="3"/>
      <c r="L17" s="3"/>
      <c r="M17" s="3"/>
      <c r="N17" s="3"/>
      <c r="O17" s="33">
        <v>263</v>
      </c>
      <c r="P17" s="33">
        <f t="shared" si="0"/>
        <v>478</v>
      </c>
      <c r="Q17" s="33">
        <f t="shared" si="1"/>
        <v>331.75</v>
      </c>
      <c r="R17" s="3"/>
      <c r="S17" s="5" t="s">
        <v>92</v>
      </c>
      <c r="T17" s="1"/>
      <c r="U17" s="1"/>
    </row>
    <row r="18" spans="1:21" ht="19.5" customHeight="1">
      <c r="A18" s="3"/>
      <c r="B18" s="2" t="s">
        <v>11</v>
      </c>
      <c r="C18" s="2"/>
      <c r="D18" s="3"/>
      <c r="E18" s="3"/>
      <c r="F18" s="3"/>
      <c r="G18" s="3"/>
      <c r="H18" s="3"/>
      <c r="I18" s="3"/>
      <c r="J18" s="5"/>
      <c r="K18" s="3"/>
      <c r="L18" s="3"/>
      <c r="M18" s="3"/>
      <c r="N18" s="3"/>
      <c r="O18" s="2">
        <f>SUM(O10:O17)</f>
        <v>3801.5</v>
      </c>
      <c r="P18" s="2">
        <f>SUM(P10:P17)</f>
        <v>4231.5</v>
      </c>
      <c r="Q18" s="2">
        <f>SUM(Q10:Q17)</f>
        <v>3305.25</v>
      </c>
      <c r="R18" s="3"/>
      <c r="S18" s="3"/>
      <c r="T18" s="1"/>
      <c r="U18" s="1"/>
    </row>
    <row r="19" spans="1:21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1"/>
      <c r="L19" s="1"/>
      <c r="M19" s="1"/>
      <c r="N19" s="1"/>
      <c r="O19" s="1"/>
      <c r="P19" s="1"/>
      <c r="Q19" s="1"/>
      <c r="R19" s="1"/>
      <c r="S19" s="1"/>
      <c r="T19" s="14"/>
      <c r="U19" s="1"/>
    </row>
    <row r="20" spans="1:21" s="40" customFormat="1" ht="18.75">
      <c r="A20" s="37"/>
      <c r="B20" s="37"/>
      <c r="C20" s="37"/>
      <c r="D20" s="37"/>
      <c r="E20" s="37"/>
      <c r="F20" s="37"/>
      <c r="G20" s="64"/>
      <c r="H20" s="64"/>
      <c r="I20" s="64"/>
      <c r="J20" s="38"/>
      <c r="K20" s="38"/>
      <c r="L20" s="38"/>
      <c r="M20" s="38"/>
      <c r="N20" s="73" t="s">
        <v>79</v>
      </c>
      <c r="O20" s="73"/>
      <c r="P20" s="73"/>
      <c r="Q20" s="73"/>
      <c r="R20" s="73"/>
      <c r="S20" s="73"/>
      <c r="T20" s="39"/>
      <c r="U20" s="39"/>
    </row>
    <row r="21" spans="1:21" s="40" customFormat="1" ht="18.75">
      <c r="A21" s="37"/>
      <c r="B21" s="41" t="s">
        <v>1</v>
      </c>
      <c r="C21" s="41"/>
      <c r="D21" s="41"/>
      <c r="E21" s="41"/>
      <c r="F21" s="41"/>
      <c r="G21" s="71" t="s">
        <v>75</v>
      </c>
      <c r="H21" s="71"/>
      <c r="I21" s="71"/>
      <c r="J21" s="71"/>
      <c r="K21" s="42" t="s">
        <v>18</v>
      </c>
      <c r="L21" s="42"/>
      <c r="M21" s="42"/>
      <c r="N21" s="42"/>
      <c r="O21" s="71" t="s">
        <v>76</v>
      </c>
      <c r="P21" s="71"/>
      <c r="Q21" s="71"/>
      <c r="R21" s="71"/>
      <c r="S21" s="71"/>
      <c r="T21" s="39"/>
      <c r="U21" s="39"/>
    </row>
    <row r="22" spans="1:21" s="40" customFormat="1" ht="18.75">
      <c r="A22" s="37"/>
      <c r="B22" s="37"/>
      <c r="C22" s="37"/>
      <c r="D22" s="37"/>
      <c r="E22" s="37"/>
      <c r="F22" s="37"/>
      <c r="G22" s="37"/>
      <c r="J22" s="37"/>
      <c r="K22" s="37" t="s">
        <v>19</v>
      </c>
      <c r="L22" s="37"/>
      <c r="M22" s="37"/>
      <c r="N22" s="37"/>
      <c r="O22" s="73"/>
      <c r="P22" s="73"/>
      <c r="Q22" s="73"/>
      <c r="R22" s="73"/>
      <c r="S22" s="73"/>
      <c r="T22" s="39"/>
      <c r="U22" s="39"/>
    </row>
    <row r="23" spans="1:21" s="40" customFormat="1" ht="18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s="40" customFormat="1" ht="18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s="40" customFormat="1" ht="18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s="40" customFormat="1" ht="18.75">
      <c r="A26" s="39"/>
      <c r="B26" s="43" t="s">
        <v>78</v>
      </c>
      <c r="C26" s="39"/>
      <c r="D26" s="39"/>
      <c r="E26" s="39"/>
      <c r="F26" s="39"/>
      <c r="G26" s="72" t="s">
        <v>80</v>
      </c>
      <c r="H26" s="72"/>
      <c r="I26" s="72"/>
      <c r="J26" s="72"/>
      <c r="K26" s="39"/>
      <c r="L26" s="39"/>
      <c r="M26" s="39"/>
      <c r="N26" s="39"/>
      <c r="O26" s="72" t="s">
        <v>68</v>
      </c>
      <c r="P26" s="72"/>
      <c r="Q26" s="72"/>
      <c r="R26" s="72"/>
      <c r="S26" s="72"/>
      <c r="T26" s="39"/>
      <c r="U26" s="39"/>
    </row>
    <row r="27" spans="1:21" s="40" customFormat="1" ht="18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19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</sheetData>
  <sheetProtection/>
  <mergeCells count="30">
    <mergeCell ref="O22:S22"/>
    <mergeCell ref="G26:J26"/>
    <mergeCell ref="O26:S26"/>
    <mergeCell ref="N7:N8"/>
    <mergeCell ref="Q7:Q8"/>
    <mergeCell ref="R7:R8"/>
    <mergeCell ref="G20:I20"/>
    <mergeCell ref="N20:S20"/>
    <mergeCell ref="G21:J21"/>
    <mergeCell ref="O21:S21"/>
    <mergeCell ref="P6:P8"/>
    <mergeCell ref="Q6:R6"/>
    <mergeCell ref="S6:S8"/>
    <mergeCell ref="F7:G7"/>
    <mergeCell ref="H7:H8"/>
    <mergeCell ref="I7:I8"/>
    <mergeCell ref="J7:J8"/>
    <mergeCell ref="K7:K8"/>
    <mergeCell ref="L7:L8"/>
    <mergeCell ref="M7:M8"/>
    <mergeCell ref="Q1:S1"/>
    <mergeCell ref="E2:Q2"/>
    <mergeCell ref="I3:M3"/>
    <mergeCell ref="A6:A8"/>
    <mergeCell ref="B6:B8"/>
    <mergeCell ref="C6:C8"/>
    <mergeCell ref="D6:D8"/>
    <mergeCell ref="E6:E8"/>
    <mergeCell ref="F6:N6"/>
    <mergeCell ref="O6:O8"/>
  </mergeCells>
  <printOptions horizontalCentered="1" verticalCentered="1"/>
  <pageMargins left="0.25" right="0.25" top="0.25" bottom="0.2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85" zoomScaleNormal="85" zoomScaleSheetLayoutView="85" zoomScalePageLayoutView="0" workbookViewId="0" topLeftCell="A1">
      <selection activeCell="L16" sqref="L16"/>
    </sheetView>
  </sheetViews>
  <sheetFormatPr defaultColWidth="8.796875" defaultRowHeight="15"/>
  <cols>
    <col min="1" max="1" width="5.69921875" style="0" customWidth="1"/>
    <col min="2" max="2" width="18.59765625" style="0" customWidth="1"/>
    <col min="3" max="3" width="11.69921875" style="0" customWidth="1"/>
    <col min="19" max="19" width="13.69921875" style="0" customWidth="1"/>
  </cols>
  <sheetData>
    <row r="1" spans="1:19" ht="15.75">
      <c r="A1" s="9" t="s">
        <v>94</v>
      </c>
      <c r="B1" s="9"/>
      <c r="C1" s="9"/>
      <c r="D1" s="8"/>
      <c r="E1" s="63" t="s">
        <v>20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5.75">
      <c r="A2" s="1" t="s">
        <v>65</v>
      </c>
      <c r="B2" s="1"/>
      <c r="C2" s="1"/>
      <c r="D2" s="9" t="s">
        <v>98</v>
      </c>
      <c r="E2" s="54" t="s">
        <v>66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5.75">
      <c r="A3" s="4"/>
      <c r="B3" s="1"/>
      <c r="C3" s="1"/>
      <c r="D3" s="9"/>
      <c r="E3" s="77" t="s">
        <v>67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5.75">
      <c r="A4" s="1"/>
      <c r="B4" s="1"/>
      <c r="C4" s="1"/>
      <c r="D4" s="1"/>
      <c r="E4" s="1"/>
      <c r="F4" s="1"/>
      <c r="G4" s="1"/>
      <c r="H4" s="1"/>
      <c r="I4" s="1"/>
      <c r="J4" s="6"/>
      <c r="K4" s="1"/>
      <c r="L4" s="1"/>
      <c r="M4" s="1"/>
      <c r="N4" s="1"/>
      <c r="O4" s="1"/>
      <c r="P4" s="1"/>
      <c r="Q4" s="1"/>
      <c r="R4" s="1"/>
      <c r="S4" s="1"/>
    </row>
    <row r="5" spans="1:19" s="32" customFormat="1" ht="15.75">
      <c r="A5" s="48" t="s">
        <v>0</v>
      </c>
      <c r="B5" s="48" t="s">
        <v>9</v>
      </c>
      <c r="C5" s="57" t="s">
        <v>70</v>
      </c>
      <c r="D5" s="57" t="s">
        <v>22</v>
      </c>
      <c r="E5" s="57" t="s">
        <v>16</v>
      </c>
      <c r="F5" s="60" t="s">
        <v>95</v>
      </c>
      <c r="G5" s="60"/>
      <c r="H5" s="60"/>
      <c r="I5" s="60"/>
      <c r="J5" s="60"/>
      <c r="K5" s="60"/>
      <c r="L5" s="60"/>
      <c r="M5" s="60"/>
      <c r="N5" s="60"/>
      <c r="O5" s="57" t="s">
        <v>77</v>
      </c>
      <c r="P5" s="57" t="s">
        <v>99</v>
      </c>
      <c r="Q5" s="65" t="s">
        <v>13</v>
      </c>
      <c r="R5" s="66"/>
      <c r="S5" s="57" t="s">
        <v>100</v>
      </c>
    </row>
    <row r="6" spans="1:19" s="32" customFormat="1" ht="15.75">
      <c r="A6" s="49"/>
      <c r="B6" s="49"/>
      <c r="C6" s="58"/>
      <c r="D6" s="58"/>
      <c r="E6" s="58"/>
      <c r="F6" s="86" t="s">
        <v>7</v>
      </c>
      <c r="G6" s="87"/>
      <c r="H6" s="88" t="s">
        <v>4</v>
      </c>
      <c r="I6" s="88" t="s">
        <v>25</v>
      </c>
      <c r="J6" s="88" t="s">
        <v>8</v>
      </c>
      <c r="K6" s="89" t="s">
        <v>5</v>
      </c>
      <c r="L6" s="89" t="s">
        <v>6</v>
      </c>
      <c r="M6" s="88" t="s">
        <v>53</v>
      </c>
      <c r="N6" s="88" t="s">
        <v>54</v>
      </c>
      <c r="O6" s="58"/>
      <c r="P6" s="58"/>
      <c r="Q6" s="46" t="s">
        <v>14</v>
      </c>
      <c r="R6" s="46" t="s">
        <v>15</v>
      </c>
      <c r="S6" s="58"/>
    </row>
    <row r="7" spans="1:19" s="32" customFormat="1" ht="122.25" customHeight="1">
      <c r="A7" s="50"/>
      <c r="B7" s="50"/>
      <c r="C7" s="59"/>
      <c r="D7" s="59"/>
      <c r="E7" s="59"/>
      <c r="F7" s="45" t="s">
        <v>23</v>
      </c>
      <c r="G7" s="45" t="s">
        <v>24</v>
      </c>
      <c r="H7" s="47"/>
      <c r="I7" s="47"/>
      <c r="J7" s="47"/>
      <c r="K7" s="82"/>
      <c r="L7" s="82"/>
      <c r="M7" s="47"/>
      <c r="N7" s="47"/>
      <c r="O7" s="59"/>
      <c r="P7" s="59"/>
      <c r="Q7" s="47"/>
      <c r="R7" s="47"/>
      <c r="S7" s="59"/>
    </row>
    <row r="8" spans="1:19" s="32" customFormat="1" ht="19.5" customHeight="1">
      <c r="A8" s="90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  <c r="N8" s="90">
        <v>14</v>
      </c>
      <c r="O8" s="90">
        <v>15</v>
      </c>
      <c r="P8" s="90">
        <v>16</v>
      </c>
      <c r="Q8" s="90">
        <v>17</v>
      </c>
      <c r="R8" s="90">
        <v>18</v>
      </c>
      <c r="S8" s="91">
        <v>19</v>
      </c>
    </row>
    <row r="9" spans="1:19" ht="19.5" customHeight="1">
      <c r="A9" s="33">
        <v>1</v>
      </c>
      <c r="B9" s="36" t="s">
        <v>68</v>
      </c>
      <c r="C9" s="33" t="s">
        <v>71</v>
      </c>
      <c r="D9" s="33">
        <v>215</v>
      </c>
      <c r="E9" s="33">
        <v>76</v>
      </c>
      <c r="F9" s="33"/>
      <c r="G9" s="33"/>
      <c r="H9" s="33"/>
      <c r="I9" s="33">
        <v>215</v>
      </c>
      <c r="J9" s="33"/>
      <c r="K9" s="33"/>
      <c r="L9" s="33"/>
      <c r="M9" s="33"/>
      <c r="N9" s="33"/>
      <c r="O9" s="33">
        <v>1379.5</v>
      </c>
      <c r="P9" s="33">
        <f>SUM(F9:O9)</f>
        <v>1594.5</v>
      </c>
      <c r="Q9" s="33">
        <f>P9-E9</f>
        <v>1518.5</v>
      </c>
      <c r="R9" s="33"/>
      <c r="S9" s="33" t="s">
        <v>73</v>
      </c>
    </row>
    <row r="10" spans="1:19" ht="19.5" customHeight="1">
      <c r="A10" s="33">
        <v>2</v>
      </c>
      <c r="B10" s="36" t="s">
        <v>69</v>
      </c>
      <c r="C10" s="33" t="s">
        <v>72</v>
      </c>
      <c r="D10" s="33">
        <v>195</v>
      </c>
      <c r="E10" s="33">
        <v>166</v>
      </c>
      <c r="F10" s="33"/>
      <c r="G10" s="33"/>
      <c r="H10" s="33"/>
      <c r="I10" s="33">
        <v>215</v>
      </c>
      <c r="J10" s="33"/>
      <c r="K10" s="33"/>
      <c r="L10" s="33"/>
      <c r="M10" s="33"/>
      <c r="N10" s="33"/>
      <c r="O10" s="33">
        <v>401</v>
      </c>
      <c r="P10" s="33">
        <f aca="true" t="shared" si="0" ref="P10:P18">SUM(F10:O10)</f>
        <v>616</v>
      </c>
      <c r="Q10" s="33">
        <f aca="true" t="shared" si="1" ref="Q10:Q18">P10-E10</f>
        <v>450</v>
      </c>
      <c r="R10" s="33"/>
      <c r="S10" s="33" t="s">
        <v>74</v>
      </c>
    </row>
    <row r="11" spans="1:19" ht="19.5" customHeight="1">
      <c r="A11" s="33">
        <v>3</v>
      </c>
      <c r="B11" s="44" t="s">
        <v>80</v>
      </c>
      <c r="C11" s="33" t="s">
        <v>72</v>
      </c>
      <c r="D11" s="33">
        <v>195</v>
      </c>
      <c r="E11" s="33">
        <v>156</v>
      </c>
      <c r="F11" s="33"/>
      <c r="G11" s="33"/>
      <c r="H11" s="33"/>
      <c r="I11" s="33"/>
      <c r="J11" s="5"/>
      <c r="K11" s="33"/>
      <c r="L11" s="33"/>
      <c r="M11" s="33"/>
      <c r="N11" s="33"/>
      <c r="O11" s="33">
        <v>833.4</v>
      </c>
      <c r="P11" s="33">
        <f t="shared" si="0"/>
        <v>833.4</v>
      </c>
      <c r="Q11" s="33">
        <f t="shared" si="1"/>
        <v>677.4</v>
      </c>
      <c r="R11" s="33"/>
      <c r="S11" s="33" t="s">
        <v>88</v>
      </c>
    </row>
    <row r="12" spans="1:19" ht="19.5" customHeight="1">
      <c r="A12" s="33">
        <v>4</v>
      </c>
      <c r="B12" s="3" t="s">
        <v>81</v>
      </c>
      <c r="C12" s="33" t="s">
        <v>72</v>
      </c>
      <c r="D12" s="33">
        <v>195</v>
      </c>
      <c r="E12" s="33">
        <v>156</v>
      </c>
      <c r="F12" s="33"/>
      <c r="G12" s="33"/>
      <c r="H12" s="33"/>
      <c r="I12" s="33"/>
      <c r="J12" s="5"/>
      <c r="K12" s="33"/>
      <c r="L12" s="33"/>
      <c r="M12" s="33"/>
      <c r="N12" s="33"/>
      <c r="O12" s="33">
        <v>297.5</v>
      </c>
      <c r="P12" s="33">
        <f t="shared" si="0"/>
        <v>297.5</v>
      </c>
      <c r="Q12" s="33">
        <f t="shared" si="1"/>
        <v>141.5</v>
      </c>
      <c r="R12" s="33"/>
      <c r="S12" s="33" t="s">
        <v>89</v>
      </c>
    </row>
    <row r="13" spans="1:19" ht="19.5" customHeight="1">
      <c r="A13" s="33">
        <v>5</v>
      </c>
      <c r="B13" s="3" t="s">
        <v>82</v>
      </c>
      <c r="C13" s="33" t="s">
        <v>72</v>
      </c>
      <c r="D13" s="33">
        <v>195</v>
      </c>
      <c r="E13" s="33">
        <v>146.25</v>
      </c>
      <c r="F13" s="33"/>
      <c r="G13" s="33"/>
      <c r="H13" s="33"/>
      <c r="I13" s="33"/>
      <c r="J13" s="5"/>
      <c r="K13" s="33"/>
      <c r="L13" s="33"/>
      <c r="M13" s="33"/>
      <c r="N13" s="33"/>
      <c r="O13" s="33">
        <v>912.3</v>
      </c>
      <c r="P13" s="33">
        <f t="shared" si="0"/>
        <v>912.3</v>
      </c>
      <c r="Q13" s="33">
        <f t="shared" si="1"/>
        <v>766.05</v>
      </c>
      <c r="R13" s="33"/>
      <c r="S13" s="33" t="s">
        <v>74</v>
      </c>
    </row>
    <row r="14" spans="1:19" ht="19.5" customHeight="1">
      <c r="A14" s="33">
        <v>6</v>
      </c>
      <c r="B14" s="3" t="s">
        <v>83</v>
      </c>
      <c r="C14" s="33" t="s">
        <v>87</v>
      </c>
      <c r="D14" s="33">
        <v>195</v>
      </c>
      <c r="E14" s="33">
        <v>156</v>
      </c>
      <c r="F14" s="33"/>
      <c r="G14" s="33"/>
      <c r="H14" s="33"/>
      <c r="I14" s="33"/>
      <c r="J14" s="5"/>
      <c r="K14" s="33"/>
      <c r="L14" s="33"/>
      <c r="M14" s="33"/>
      <c r="N14" s="33"/>
      <c r="O14" s="33">
        <v>677</v>
      </c>
      <c r="P14" s="33">
        <f t="shared" si="0"/>
        <v>677</v>
      </c>
      <c r="Q14" s="33">
        <f t="shared" si="1"/>
        <v>521</v>
      </c>
      <c r="R14" s="33"/>
      <c r="S14" s="33" t="s">
        <v>90</v>
      </c>
    </row>
    <row r="15" spans="1:19" ht="19.5" customHeight="1">
      <c r="A15" s="33">
        <v>7</v>
      </c>
      <c r="B15" s="3" t="s">
        <v>84</v>
      </c>
      <c r="C15" s="33" t="s">
        <v>87</v>
      </c>
      <c r="D15" s="33">
        <v>195</v>
      </c>
      <c r="E15" s="5">
        <v>0</v>
      </c>
      <c r="F15" s="3"/>
      <c r="G15" s="3"/>
      <c r="H15" s="3"/>
      <c r="I15" s="5"/>
      <c r="J15" s="5"/>
      <c r="K15" s="3"/>
      <c r="L15" s="3"/>
      <c r="M15" s="3"/>
      <c r="N15" s="3"/>
      <c r="O15" s="33">
        <v>202</v>
      </c>
      <c r="P15" s="33">
        <f t="shared" si="0"/>
        <v>202</v>
      </c>
      <c r="Q15" s="33">
        <f t="shared" si="1"/>
        <v>202</v>
      </c>
      <c r="R15" s="3"/>
      <c r="S15" s="5"/>
    </row>
    <row r="16" spans="1:19" ht="19.5" customHeight="1">
      <c r="A16" s="33">
        <v>8</v>
      </c>
      <c r="B16" s="3" t="s">
        <v>85</v>
      </c>
      <c r="C16" s="33" t="s">
        <v>87</v>
      </c>
      <c r="D16" s="33">
        <v>195</v>
      </c>
      <c r="E16" s="5">
        <v>165.75</v>
      </c>
      <c r="F16" s="3"/>
      <c r="G16" s="3"/>
      <c r="H16" s="3"/>
      <c r="I16" s="5">
        <v>215</v>
      </c>
      <c r="J16" s="5"/>
      <c r="K16" s="3"/>
      <c r="L16" s="3"/>
      <c r="M16" s="3"/>
      <c r="N16" s="3"/>
      <c r="O16" s="33">
        <v>170.3</v>
      </c>
      <c r="P16" s="33">
        <f t="shared" si="0"/>
        <v>385.3</v>
      </c>
      <c r="Q16" s="33">
        <f t="shared" si="1"/>
        <v>219.55</v>
      </c>
      <c r="R16" s="3"/>
      <c r="S16" s="5" t="s">
        <v>91</v>
      </c>
    </row>
    <row r="17" spans="1:19" ht="19.5" customHeight="1">
      <c r="A17" s="33">
        <v>9</v>
      </c>
      <c r="B17" s="3" t="s">
        <v>86</v>
      </c>
      <c r="C17" s="33" t="s">
        <v>87</v>
      </c>
      <c r="D17" s="33">
        <v>195</v>
      </c>
      <c r="E17" s="5">
        <v>0</v>
      </c>
      <c r="F17" s="3"/>
      <c r="G17" s="3"/>
      <c r="H17" s="3"/>
      <c r="I17" s="5"/>
      <c r="J17" s="5"/>
      <c r="K17" s="3"/>
      <c r="L17" s="3"/>
      <c r="M17" s="3"/>
      <c r="N17" s="3"/>
      <c r="O17" s="33">
        <v>446</v>
      </c>
      <c r="P17" s="33">
        <f t="shared" si="0"/>
        <v>446</v>
      </c>
      <c r="Q17" s="33">
        <f t="shared" si="1"/>
        <v>446</v>
      </c>
      <c r="R17" s="3"/>
      <c r="S17" s="5"/>
    </row>
    <row r="18" spans="1:19" ht="19.5" customHeight="1">
      <c r="A18" s="33">
        <v>10</v>
      </c>
      <c r="B18" s="3" t="s">
        <v>78</v>
      </c>
      <c r="C18" s="33" t="s">
        <v>87</v>
      </c>
      <c r="D18" s="33">
        <v>195</v>
      </c>
      <c r="E18" s="5">
        <v>146.25</v>
      </c>
      <c r="F18" s="3"/>
      <c r="G18" s="3"/>
      <c r="H18" s="3"/>
      <c r="I18" s="5">
        <v>215</v>
      </c>
      <c r="J18" s="5"/>
      <c r="K18" s="3"/>
      <c r="L18" s="3"/>
      <c r="M18" s="3"/>
      <c r="N18" s="3"/>
      <c r="O18" s="33">
        <v>263</v>
      </c>
      <c r="P18" s="33">
        <f t="shared" si="0"/>
        <v>478</v>
      </c>
      <c r="Q18" s="33">
        <f t="shared" si="1"/>
        <v>331.75</v>
      </c>
      <c r="R18" s="3"/>
      <c r="S18" s="5" t="s">
        <v>92</v>
      </c>
    </row>
    <row r="19" spans="1:19" ht="19.5" customHeight="1">
      <c r="A19" s="3"/>
      <c r="B19" s="2" t="s">
        <v>11</v>
      </c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>
        <f>SUM(O9:O18)</f>
        <v>5582</v>
      </c>
      <c r="P19" s="2">
        <f>SUM(P9:P18)</f>
        <v>6442</v>
      </c>
      <c r="Q19" s="2">
        <f>SUM(Q9:Q18)</f>
        <v>5273.75</v>
      </c>
      <c r="R19" s="3"/>
      <c r="S19" s="3"/>
    </row>
    <row r="20" spans="1:19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</row>
    <row r="21" spans="1:19" ht="18.75">
      <c r="A21" s="37"/>
      <c r="B21" s="37"/>
      <c r="C21" s="37"/>
      <c r="D21" s="37"/>
      <c r="E21" s="37"/>
      <c r="F21" s="37"/>
      <c r="G21" s="64"/>
      <c r="H21" s="64"/>
      <c r="I21" s="64"/>
      <c r="J21" s="38"/>
      <c r="K21" s="38"/>
      <c r="L21" s="38"/>
      <c r="M21" s="38"/>
      <c r="N21" s="73" t="s">
        <v>79</v>
      </c>
      <c r="O21" s="73"/>
      <c r="P21" s="73"/>
      <c r="Q21" s="73"/>
      <c r="R21" s="73"/>
      <c r="S21" s="73"/>
    </row>
    <row r="22" spans="1:19" ht="18.75">
      <c r="A22" s="37"/>
      <c r="B22" s="41" t="s">
        <v>1</v>
      </c>
      <c r="C22" s="41"/>
      <c r="D22" s="41"/>
      <c r="E22" s="41"/>
      <c r="F22" s="41"/>
      <c r="G22" s="71"/>
      <c r="H22" s="71"/>
      <c r="I22" s="71"/>
      <c r="J22" s="71"/>
      <c r="K22" s="42" t="s">
        <v>18</v>
      </c>
      <c r="L22" s="42"/>
      <c r="M22" s="42"/>
      <c r="N22" s="42"/>
      <c r="O22" s="71" t="s">
        <v>76</v>
      </c>
      <c r="P22" s="71"/>
      <c r="Q22" s="71"/>
      <c r="R22" s="71"/>
      <c r="S22" s="71"/>
    </row>
    <row r="23" spans="1:19" ht="18.75">
      <c r="A23" s="37"/>
      <c r="B23" s="37"/>
      <c r="C23" s="37"/>
      <c r="D23" s="37"/>
      <c r="E23" s="37"/>
      <c r="F23" s="37"/>
      <c r="G23" s="37"/>
      <c r="H23" s="40"/>
      <c r="I23" s="40"/>
      <c r="J23" s="37"/>
      <c r="K23" s="37" t="s">
        <v>19</v>
      </c>
      <c r="L23" s="37"/>
      <c r="M23" s="37"/>
      <c r="N23" s="37"/>
      <c r="O23" s="73"/>
      <c r="P23" s="73"/>
      <c r="Q23" s="73"/>
      <c r="R23" s="73"/>
      <c r="S23" s="73"/>
    </row>
    <row r="24" spans="1:19" ht="18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8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8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8.75">
      <c r="A27" s="39"/>
      <c r="B27" s="43" t="s">
        <v>78</v>
      </c>
      <c r="C27" s="39"/>
      <c r="D27" s="39"/>
      <c r="E27" s="39"/>
      <c r="F27" s="39"/>
      <c r="G27" s="72"/>
      <c r="H27" s="72"/>
      <c r="I27" s="72"/>
      <c r="J27" s="72"/>
      <c r="K27" s="39"/>
      <c r="L27" s="39"/>
      <c r="M27" s="39"/>
      <c r="N27" s="39"/>
      <c r="O27" s="72" t="s">
        <v>68</v>
      </c>
      <c r="P27" s="72"/>
      <c r="Q27" s="72"/>
      <c r="R27" s="72"/>
      <c r="S27" s="72"/>
    </row>
    <row r="28" spans="1:19" ht="18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</sheetData>
  <sheetProtection/>
  <mergeCells count="30">
    <mergeCell ref="O23:S23"/>
    <mergeCell ref="G27:J27"/>
    <mergeCell ref="O27:S27"/>
    <mergeCell ref="E1:S1"/>
    <mergeCell ref="E2:S2"/>
    <mergeCell ref="E3:S3"/>
    <mergeCell ref="N6:N7"/>
    <mergeCell ref="Q6:Q7"/>
    <mergeCell ref="R6:R7"/>
    <mergeCell ref="G21:I21"/>
    <mergeCell ref="N21:S21"/>
    <mergeCell ref="G22:J22"/>
    <mergeCell ref="O22:S22"/>
    <mergeCell ref="P5:P7"/>
    <mergeCell ref="Q5:R5"/>
    <mergeCell ref="S5:S7"/>
    <mergeCell ref="F6:G6"/>
    <mergeCell ref="H6:H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N5"/>
    <mergeCell ref="O5:O7"/>
  </mergeCells>
  <printOptions/>
  <pageMargins left="0.25" right="0.25" top="0.25" bottom="0.25" header="0.3" footer="0.3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7"/>
  <sheetViews>
    <sheetView workbookViewId="0" topLeftCell="A7">
      <selection activeCell="B9" sqref="B9:R9"/>
    </sheetView>
  </sheetViews>
  <sheetFormatPr defaultColWidth="8.796875" defaultRowHeight="15"/>
  <cols>
    <col min="1" max="1" width="15.5" style="0" customWidth="1"/>
    <col min="2" max="2" width="5.59765625" style="0" customWidth="1"/>
    <col min="3" max="3" width="5.5" style="0" customWidth="1"/>
    <col min="4" max="4" width="5.8984375" style="0" customWidth="1"/>
    <col min="5" max="5" width="6.19921875" style="0" customWidth="1"/>
    <col min="6" max="6" width="5.5" style="0" customWidth="1"/>
    <col min="7" max="7" width="5.8984375" style="0" customWidth="1"/>
    <col min="8" max="13" width="5.59765625" style="0" customWidth="1"/>
    <col min="14" max="14" width="5.5" style="0" customWidth="1"/>
    <col min="15" max="15" width="5.69921875" style="0" customWidth="1"/>
    <col min="16" max="16" width="5.5" style="0" customWidth="1"/>
    <col min="17" max="17" width="6.3984375" style="0" customWidth="1"/>
    <col min="18" max="18" width="7.19921875" style="0" customWidth="1"/>
    <col min="19" max="19" width="6.8984375" style="0" customWidth="1"/>
    <col min="20" max="20" width="8.59765625" style="0" customWidth="1"/>
    <col min="21" max="21" width="5.8984375" style="0" customWidth="1"/>
    <col min="22" max="22" width="10.5" style="0" customWidth="1"/>
  </cols>
  <sheetData>
    <row r="1" spans="19:20" ht="15.75">
      <c r="S1" s="17" t="s">
        <v>58</v>
      </c>
      <c r="T1" s="17"/>
    </row>
    <row r="2" spans="20:22" ht="15.75">
      <c r="T2" s="17"/>
      <c r="U2" s="17"/>
      <c r="V2" s="17"/>
    </row>
    <row r="3" spans="1:24" ht="15.75">
      <c r="A3" s="9" t="s">
        <v>12</v>
      </c>
      <c r="B3" s="9"/>
      <c r="C3" s="9"/>
      <c r="D3" s="8"/>
      <c r="E3" s="63" t="s">
        <v>47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1"/>
      <c r="V3" s="1"/>
      <c r="W3" s="1"/>
      <c r="X3" s="1"/>
    </row>
    <row r="4" spans="1:24" ht="15.75">
      <c r="A4" s="4" t="s">
        <v>17</v>
      </c>
      <c r="B4" s="4"/>
      <c r="C4" s="4"/>
      <c r="D4" s="9" t="s">
        <v>21</v>
      </c>
      <c r="E4" s="9"/>
      <c r="F4" s="9"/>
      <c r="G4" s="9" t="s">
        <v>46</v>
      </c>
      <c r="H4" s="9"/>
      <c r="I4" s="4"/>
      <c r="J4" s="4"/>
      <c r="K4" s="7"/>
      <c r="L4" s="10" t="s">
        <v>61</v>
      </c>
      <c r="M4" s="10"/>
      <c r="N4" s="10"/>
      <c r="O4" s="10"/>
      <c r="P4" s="4"/>
      <c r="Q4" s="4"/>
      <c r="R4" s="1"/>
      <c r="S4" s="1"/>
      <c r="T4" s="1"/>
      <c r="U4" s="1"/>
      <c r="V4" s="1"/>
      <c r="W4" s="1"/>
      <c r="X4" s="1"/>
    </row>
    <row r="5" spans="1:24" ht="15.75">
      <c r="A5" s="4"/>
      <c r="B5" s="4"/>
      <c r="C5" s="4"/>
      <c r="D5" s="9"/>
      <c r="E5" s="9"/>
      <c r="F5" s="14" t="s">
        <v>60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"/>
      <c r="V5" s="1"/>
      <c r="W5" s="1"/>
      <c r="X5" s="1"/>
    </row>
    <row r="6" spans="1:24" ht="15.75">
      <c r="A6" s="1" t="s">
        <v>52</v>
      </c>
      <c r="B6" s="1"/>
      <c r="C6" s="9"/>
      <c r="D6" s="9"/>
      <c r="E6" s="9"/>
      <c r="F6" s="9"/>
      <c r="G6" s="9"/>
      <c r="H6" s="1"/>
      <c r="I6" s="1"/>
      <c r="J6" s="6"/>
      <c r="K6" s="6"/>
      <c r="N6" s="1"/>
      <c r="O6" s="1"/>
      <c r="P6" s="1"/>
      <c r="Q6" s="1"/>
      <c r="R6" s="1"/>
      <c r="S6" s="1"/>
      <c r="U6" s="1"/>
      <c r="V6" s="1"/>
      <c r="W6" s="1"/>
      <c r="X6" s="1"/>
    </row>
    <row r="7" spans="1:24" ht="15.75">
      <c r="A7" s="1" t="s">
        <v>56</v>
      </c>
      <c r="B7" s="1"/>
      <c r="C7" s="9"/>
      <c r="D7" s="9"/>
      <c r="E7" s="9"/>
      <c r="F7" s="9"/>
      <c r="G7" s="9"/>
      <c r="H7" s="1"/>
      <c r="I7" s="1"/>
      <c r="J7" s="6"/>
      <c r="K7" s="6"/>
      <c r="N7" s="1"/>
      <c r="O7" s="1"/>
      <c r="P7" s="1"/>
      <c r="Q7" s="1"/>
      <c r="R7" s="1"/>
      <c r="S7" s="1"/>
      <c r="T7" s="1"/>
      <c r="U7" s="1"/>
      <c r="W7" s="1"/>
      <c r="X7" s="1"/>
    </row>
    <row r="8" spans="1:24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6"/>
      <c r="L8" s="6"/>
      <c r="M8" s="1"/>
      <c r="N8" s="1"/>
      <c r="O8" s="1"/>
      <c r="P8" s="1"/>
      <c r="Q8" s="1"/>
      <c r="R8" s="1"/>
      <c r="S8" s="1"/>
      <c r="T8" s="1"/>
      <c r="U8" s="6"/>
      <c r="V8" s="6"/>
      <c r="W8" s="6"/>
      <c r="X8" s="1"/>
    </row>
    <row r="9" spans="1:24" ht="27" customHeight="1">
      <c r="A9" s="80" t="s">
        <v>48</v>
      </c>
      <c r="B9" s="60" t="s">
        <v>64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80" t="s">
        <v>62</v>
      </c>
      <c r="T9" s="60" t="s">
        <v>43</v>
      </c>
      <c r="U9" s="23"/>
      <c r="V9" s="81"/>
      <c r="W9" s="6"/>
      <c r="X9" s="1"/>
    </row>
    <row r="10" spans="1:24" ht="27.75" customHeight="1">
      <c r="A10" s="67"/>
      <c r="B10" s="82" t="s">
        <v>27</v>
      </c>
      <c r="C10" s="82"/>
      <c r="D10" s="82"/>
      <c r="E10" s="82"/>
      <c r="F10" s="78" t="s">
        <v>4</v>
      </c>
      <c r="G10" s="79"/>
      <c r="H10" s="78" t="s">
        <v>34</v>
      </c>
      <c r="I10" s="79"/>
      <c r="J10" s="78" t="s">
        <v>8</v>
      </c>
      <c r="K10" s="79"/>
      <c r="L10" s="78" t="s">
        <v>35</v>
      </c>
      <c r="M10" s="79"/>
      <c r="N10" s="78" t="s">
        <v>36</v>
      </c>
      <c r="O10" s="79"/>
      <c r="P10" s="78" t="s">
        <v>37</v>
      </c>
      <c r="Q10" s="79"/>
      <c r="R10" s="67" t="s">
        <v>38</v>
      </c>
      <c r="S10" s="67"/>
      <c r="T10" s="60"/>
      <c r="U10" s="85"/>
      <c r="V10" s="81"/>
      <c r="W10" s="6"/>
      <c r="X10" s="1"/>
    </row>
    <row r="11" spans="1:24" ht="33" customHeight="1">
      <c r="A11" s="67"/>
      <c r="B11" s="83" t="s">
        <v>33</v>
      </c>
      <c r="C11" s="83"/>
      <c r="D11" s="83" t="s">
        <v>28</v>
      </c>
      <c r="E11" s="83"/>
      <c r="F11" s="69"/>
      <c r="G11" s="70"/>
      <c r="H11" s="69"/>
      <c r="I11" s="70"/>
      <c r="J11" s="69"/>
      <c r="K11" s="70"/>
      <c r="L11" s="69"/>
      <c r="M11" s="70"/>
      <c r="N11" s="69"/>
      <c r="O11" s="70"/>
      <c r="P11" s="69"/>
      <c r="Q11" s="70"/>
      <c r="R11" s="67"/>
      <c r="S11" s="67"/>
      <c r="T11" s="60"/>
      <c r="U11" s="85"/>
      <c r="V11" s="81"/>
      <c r="W11" s="6"/>
      <c r="X11" s="1"/>
    </row>
    <row r="12" spans="1:24" ht="66" customHeight="1">
      <c r="A12" s="68"/>
      <c r="B12" s="22" t="s">
        <v>32</v>
      </c>
      <c r="C12" s="22" t="s">
        <v>31</v>
      </c>
      <c r="D12" s="20" t="s">
        <v>32</v>
      </c>
      <c r="E12" s="16" t="s">
        <v>31</v>
      </c>
      <c r="F12" s="18" t="s">
        <v>32</v>
      </c>
      <c r="G12" s="18" t="s">
        <v>31</v>
      </c>
      <c r="H12" s="18" t="s">
        <v>32</v>
      </c>
      <c r="I12" s="18" t="s">
        <v>31</v>
      </c>
      <c r="J12" s="18" t="s">
        <v>32</v>
      </c>
      <c r="K12" s="18" t="s">
        <v>31</v>
      </c>
      <c r="L12" s="18" t="s">
        <v>32</v>
      </c>
      <c r="M12" s="18" t="s">
        <v>31</v>
      </c>
      <c r="N12" s="18" t="s">
        <v>32</v>
      </c>
      <c r="O12" s="18" t="s">
        <v>31</v>
      </c>
      <c r="P12" s="18" t="s">
        <v>32</v>
      </c>
      <c r="Q12" s="18" t="s">
        <v>31</v>
      </c>
      <c r="R12" s="68"/>
      <c r="S12" s="68"/>
      <c r="T12" s="60"/>
      <c r="U12" s="25"/>
      <c r="V12" s="24"/>
      <c r="W12" s="6"/>
      <c r="X12" s="1"/>
    </row>
    <row r="13" spans="1:24" ht="15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  <c r="S13" s="13">
        <v>19</v>
      </c>
      <c r="T13" s="13">
        <v>20</v>
      </c>
      <c r="U13" s="26"/>
      <c r="V13" s="26"/>
      <c r="W13" s="6"/>
      <c r="X13" s="1"/>
    </row>
    <row r="14" spans="1:24" ht="21" customHeight="1">
      <c r="A14" s="21" t="s">
        <v>49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6"/>
      <c r="V14" s="6"/>
      <c r="W14" s="6"/>
      <c r="X14" s="1"/>
    </row>
    <row r="15" spans="1:24" ht="21.75" customHeight="1">
      <c r="A15" s="21" t="s">
        <v>50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6"/>
      <c r="V15" s="6"/>
      <c r="W15" s="6"/>
      <c r="X15" s="1"/>
    </row>
    <row r="16" spans="1:24" ht="21" customHeight="1">
      <c r="A16" s="21" t="s">
        <v>51</v>
      </c>
      <c r="B16" s="3"/>
      <c r="C16" s="3"/>
      <c r="D16" s="3"/>
      <c r="E16" s="3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6"/>
      <c r="V16" s="6"/>
      <c r="W16" s="6"/>
      <c r="X16" s="1"/>
    </row>
    <row r="17" spans="1:24" ht="18.75" customHeight="1">
      <c r="A17" s="21" t="s">
        <v>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6"/>
      <c r="V17" s="6"/>
      <c r="W17" s="6"/>
      <c r="X17" s="1"/>
    </row>
    <row r="18" spans="1:24" ht="21.75" customHeight="1">
      <c r="A18" s="21" t="s">
        <v>40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6"/>
      <c r="V18" s="6"/>
      <c r="W18" s="6"/>
      <c r="X18" s="1"/>
    </row>
    <row r="19" spans="1:24" ht="18.75" customHeight="1">
      <c r="A19" s="21" t="s">
        <v>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6"/>
      <c r="V19" s="6"/>
      <c r="W19" s="6"/>
      <c r="X19" s="1"/>
    </row>
    <row r="20" spans="1:24" ht="21" customHeight="1">
      <c r="A20" s="21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6"/>
      <c r="V20" s="6"/>
      <c r="W20" s="6"/>
      <c r="X20" s="1"/>
    </row>
    <row r="21" spans="1:24" ht="18.75" customHeight="1" thickBot="1">
      <c r="A21" s="15" t="s">
        <v>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6"/>
      <c r="V21" s="6"/>
      <c r="W21" s="6"/>
      <c r="X21" s="1"/>
    </row>
    <row r="22" spans="1:24" ht="24.75" customHeight="1" thickBot="1">
      <c r="A22" s="31" t="s">
        <v>42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6"/>
      <c r="V22" s="6"/>
      <c r="W22" s="6"/>
      <c r="X22" s="1"/>
    </row>
    <row r="23" spans="1:24" ht="21" customHeight="1">
      <c r="A23" s="2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"/>
    </row>
    <row r="24" spans="1:24" ht="15.75">
      <c r="A24" s="6" t="s">
        <v>59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7" t="s">
        <v>63</v>
      </c>
      <c r="P24" s="77"/>
      <c r="Q24" s="77"/>
      <c r="R24" s="77"/>
      <c r="S24" s="77"/>
      <c r="T24" s="77"/>
      <c r="U24" s="6"/>
      <c r="V24" s="6"/>
      <c r="W24" s="6"/>
      <c r="X24" s="1"/>
    </row>
    <row r="25" spans="1:24" ht="15.75">
      <c r="A25" s="6" t="s">
        <v>44</v>
      </c>
      <c r="B25" s="6"/>
      <c r="C25" s="6"/>
      <c r="D25" s="6"/>
      <c r="E25" s="6"/>
      <c r="F25" s="7" t="s">
        <v>10</v>
      </c>
      <c r="I25" s="6"/>
      <c r="M25" s="6"/>
      <c r="N25" s="6"/>
      <c r="O25" s="6"/>
      <c r="P25" s="54" t="s">
        <v>45</v>
      </c>
      <c r="Q25" s="54"/>
      <c r="R25" s="54"/>
      <c r="S25" s="54"/>
      <c r="T25" s="54"/>
      <c r="U25" s="6"/>
      <c r="V25" s="6"/>
      <c r="W25" s="6"/>
      <c r="X25" s="1"/>
    </row>
    <row r="26" spans="1:24" ht="15.75">
      <c r="A26" s="6"/>
      <c r="B26" s="6"/>
      <c r="C26" s="6"/>
      <c r="D26" s="6"/>
      <c r="E26" s="6"/>
      <c r="F26" s="6" t="s">
        <v>2</v>
      </c>
      <c r="I26" s="6"/>
      <c r="M26" s="6"/>
      <c r="N26" s="6"/>
      <c r="O26" s="6"/>
      <c r="P26" s="77" t="s">
        <v>3</v>
      </c>
      <c r="Q26" s="77"/>
      <c r="R26" s="77"/>
      <c r="S26" s="77"/>
      <c r="T26" s="77"/>
      <c r="U26" s="6"/>
      <c r="V26" s="6"/>
      <c r="W26" s="6"/>
      <c r="X26" s="1"/>
    </row>
    <row r="27" spans="1:24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"/>
    </row>
    <row r="28" spans="1:24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"/>
    </row>
    <row r="29" spans="1:24" ht="25.5" customHeight="1">
      <c r="A29" s="6"/>
      <c r="B29" s="12"/>
      <c r="C29" s="1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"/>
    </row>
    <row r="30" spans="1:24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>
      <c r="A31" s="6"/>
      <c r="B31" s="6"/>
      <c r="C31" s="6"/>
      <c r="D31" s="6"/>
      <c r="E31" s="6"/>
      <c r="F31" s="6"/>
      <c r="G31" s="84"/>
      <c r="H31" s="84"/>
      <c r="I31" s="84"/>
      <c r="J31" s="11"/>
      <c r="K31" s="14"/>
      <c r="L31" s="14"/>
      <c r="M31" s="14"/>
      <c r="N31" s="14"/>
      <c r="O31" s="14"/>
      <c r="P31" s="14"/>
      <c r="Q31" s="14"/>
      <c r="W31" s="14"/>
      <c r="X31" s="1"/>
    </row>
    <row r="32" spans="1:24" ht="15.75">
      <c r="A32" s="6"/>
      <c r="B32" s="7"/>
      <c r="C32" s="7"/>
      <c r="D32" s="7"/>
      <c r="E32" s="7"/>
      <c r="F32" s="7"/>
      <c r="K32" s="10"/>
      <c r="L32" s="10"/>
      <c r="M32" s="10" t="s">
        <v>18</v>
      </c>
      <c r="N32" s="10"/>
      <c r="O32" s="10"/>
      <c r="P32" s="10"/>
      <c r="Q32" s="10"/>
      <c r="W32" s="1"/>
      <c r="X32" s="1"/>
    </row>
    <row r="33" spans="1:24" ht="15.75">
      <c r="A33" s="6"/>
      <c r="B33" s="6"/>
      <c r="C33" s="6"/>
      <c r="D33" s="6"/>
      <c r="E33" s="6"/>
      <c r="F33" s="6"/>
      <c r="K33" s="6"/>
      <c r="L33" s="6"/>
      <c r="M33" s="6" t="s">
        <v>19</v>
      </c>
      <c r="N33" s="6"/>
      <c r="O33" s="6"/>
      <c r="P33" s="6"/>
      <c r="Q33" s="6"/>
      <c r="W33" s="1"/>
      <c r="X33" s="1"/>
    </row>
    <row r="34" spans="1:2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</sheetData>
  <sheetProtection/>
  <mergeCells count="21">
    <mergeCell ref="G31:I31"/>
    <mergeCell ref="P10:Q11"/>
    <mergeCell ref="B9:R9"/>
    <mergeCell ref="U10:U11"/>
    <mergeCell ref="F10:G11"/>
    <mergeCell ref="A9:A12"/>
    <mergeCell ref="P26:T26"/>
    <mergeCell ref="V9:V11"/>
    <mergeCell ref="B10:E10"/>
    <mergeCell ref="D11:E11"/>
    <mergeCell ref="B11:C11"/>
    <mergeCell ref="H10:I11"/>
    <mergeCell ref="P25:T25"/>
    <mergeCell ref="E3:T3"/>
    <mergeCell ref="T9:T12"/>
    <mergeCell ref="O24:T24"/>
    <mergeCell ref="J10:K11"/>
    <mergeCell ref="L10:M11"/>
    <mergeCell ref="N10:O11"/>
    <mergeCell ref="R10:R12"/>
    <mergeCell ref="S9:S12"/>
  </mergeCells>
  <printOptions horizontalCentered="1" verticalCentered="1"/>
  <pageMargins left="0.55" right="0.18" top="0.25" bottom="0.25" header="0.25" footer="0.2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PTN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Viet Phuong</dc:creator>
  <cp:keywords/>
  <dc:description/>
  <cp:lastModifiedBy>Admin</cp:lastModifiedBy>
  <cp:lastPrinted>2022-06-21T02:01:57Z</cp:lastPrinted>
  <dcterms:created xsi:type="dcterms:W3CDTF">2011-03-01T01:54:41Z</dcterms:created>
  <dcterms:modified xsi:type="dcterms:W3CDTF">2022-06-21T02:03:41Z</dcterms:modified>
  <cp:category/>
  <cp:version/>
  <cp:contentType/>
  <cp:contentStatus/>
</cp:coreProperties>
</file>